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4100" firstSheet="1" activeTab="1"/>
  </bookViews>
  <sheets>
    <sheet name="Budget Summary" sheetId="1" r:id="rId1"/>
    <sheet name="Salaries, Fringe &amp; Indirect" sheetId="2" r:id="rId2"/>
    <sheet name="Operating Expenses" sheetId="3" r:id="rId3"/>
    <sheet name="Participant Activities Cost" sheetId="4" r:id="rId4"/>
    <sheet name="Participant Services" sheetId="5" r:id="rId5"/>
    <sheet name="Sub-tier Agreement" sheetId="6" r:id="rId6"/>
  </sheets>
  <definedNames>
    <definedName name="_xlnm.Print_Area" localSheetId="0">'Budget Summary'!$A$1:$E$46</definedName>
    <definedName name="_xlnm.Print_Area" localSheetId="2">'Operating Expenses'!$A$1:$J$37</definedName>
    <definedName name="_xlnm.Print_Area" localSheetId="3">'Participant Activities Cost'!$A$1:$H$34</definedName>
    <definedName name="_xlnm.Print_Area" localSheetId="4">'Participant Services'!$A$1:$F$32</definedName>
    <definedName name="_xlnm.Print_Area" localSheetId="1">'Salaries, Fringe &amp; Indirect'!$A$1:$J$44</definedName>
    <definedName name="_xlnm.Print_Area" localSheetId="5">'Sub-tier Agreement'!$A$1:$I$35</definedName>
    <definedName name="_xlnm.Print_Area">'Budget Summary'!$A$1:$E$47</definedName>
  </definedNames>
  <calcPr fullCalcOnLoad="1"/>
</workbook>
</file>

<file path=xl/sharedStrings.xml><?xml version="1.0" encoding="utf-8"?>
<sst xmlns="http://schemas.openxmlformats.org/spreadsheetml/2006/main" count="304" uniqueCount="123">
  <si>
    <t xml:space="preserve"> </t>
  </si>
  <si>
    <t/>
  </si>
  <si>
    <t>I.    ADMINISTRATION:</t>
  </si>
  <si>
    <t>II.   PROGRAM:</t>
  </si>
  <si>
    <t xml:space="preserve"> III.  TOTAL GRANT COST (I + II)</t>
  </si>
  <si>
    <t xml:space="preserve">      6.  Other (Specify)</t>
  </si>
  <si>
    <t xml:space="preserve">      1.  Salaries, Fringe Benefits and Indirect Cost</t>
  </si>
  <si>
    <t xml:space="preserve">      2.  Operating Expenses </t>
  </si>
  <si>
    <t xml:space="preserve">      3.  Sub-Tier Administration</t>
  </si>
  <si>
    <t xml:space="preserve">      4.  Other (Specify)</t>
  </si>
  <si>
    <t xml:space="preserve">      5.  Sub-Total</t>
  </si>
  <si>
    <t xml:space="preserve">      3.  Participant Activities Cost</t>
  </si>
  <si>
    <t xml:space="preserve">      4.  Participant Services</t>
  </si>
  <si>
    <t xml:space="preserve">       7.  Sub-Total</t>
  </si>
  <si>
    <t xml:space="preserve">      5.  Sub-Tier Program</t>
  </si>
  <si>
    <t>Mod No:</t>
  </si>
  <si>
    <t>Activity Designation:</t>
  </si>
  <si>
    <t>Grantee:</t>
  </si>
  <si>
    <t>Modification #:</t>
  </si>
  <si>
    <t>Grant #:</t>
  </si>
  <si>
    <t>PART II - GRANT BUDGET</t>
  </si>
  <si>
    <t>BUDGET SUMMARY</t>
  </si>
  <si>
    <t xml:space="preserve">      PART II - GRANT BUDGET</t>
  </si>
  <si>
    <t>BUDGET DETAIL</t>
  </si>
  <si>
    <t xml:space="preserve">     STAFF SALARIES, FRINGE BENEFITS &amp; INDIRECT COST</t>
  </si>
  <si>
    <t>SALARIES, FRINGE BENEFITS, &amp; INDIRECT COST</t>
  </si>
  <si>
    <t xml:space="preserve">   ADMINISTRATION</t>
  </si>
  <si>
    <t>PROGRAM</t>
  </si>
  <si>
    <t>Staff Salaries:</t>
  </si>
  <si>
    <t>Position Title</t>
  </si>
  <si>
    <t>Per Week</t>
  </si>
  <si>
    <t>Weeks</t>
  </si>
  <si>
    <t>TOTAL SALARIES</t>
  </si>
  <si>
    <t>FRINGE BENEFITS:</t>
  </si>
  <si>
    <t>FICA</t>
  </si>
  <si>
    <t xml:space="preserve">         X</t>
  </si>
  <si>
    <t>Workmen's Comp.</t>
  </si>
  <si>
    <t>Health &amp; Wealth  (Pos. Level)</t>
  </si>
  <si>
    <t>Ret. / Pension</t>
  </si>
  <si>
    <t>Unemployment Insurance</t>
  </si>
  <si>
    <t>Other (Specify)</t>
  </si>
  <si>
    <t>TOTAL FRINGE BENEFITS</t>
  </si>
  <si>
    <t>INDIRECT COST:</t>
  </si>
  <si>
    <t>RATE</t>
  </si>
  <si>
    <t>Indirect cost must be based on a rate approved by an appropriate federal agency.  A copy of the approved indirect rate must be submitted prior to reimbursement.</t>
  </si>
  <si>
    <t xml:space="preserve"> =</t>
  </si>
  <si>
    <t>X</t>
  </si>
  <si>
    <t>TOTAL COST</t>
  </si>
  <si>
    <t>Amount</t>
  </si>
  <si>
    <t>%</t>
  </si>
  <si>
    <t>TOTAL</t>
  </si>
  <si>
    <t>AMOUNT</t>
  </si>
  <si>
    <t xml:space="preserve">Grantee:  </t>
  </si>
  <si>
    <t xml:space="preserve">Grant No: </t>
  </si>
  <si>
    <t xml:space="preserve">Activity Designation: </t>
  </si>
  <si>
    <t>OPERATING EXPENSES</t>
  </si>
  <si>
    <t xml:space="preserve">  ADMINISTRATION</t>
  </si>
  <si>
    <t>COST PER</t>
  </si>
  <si>
    <t>OBJECT NAME:</t>
  </si>
  <si>
    <t>2.   Communications</t>
  </si>
  <si>
    <t>3.   Postage</t>
  </si>
  <si>
    <t>5.   Equipment Rent</t>
  </si>
  <si>
    <t>6.   Equipment Expense / Repair</t>
  </si>
  <si>
    <t xml:space="preserve">      (Specify)</t>
  </si>
  <si>
    <t>7.   Premises Rent</t>
  </si>
  <si>
    <t>9.   Services / Miscellaneous</t>
  </si>
  <si>
    <t>10.  Non-Expendable Equipment</t>
  </si>
  <si>
    <t>NUMBER OF</t>
  </si>
  <si>
    <t>MONTHS</t>
  </si>
  <si>
    <t>TOTAL OPERATING EXPENSES</t>
  </si>
  <si>
    <t>MONTH</t>
  </si>
  <si>
    <t>PARTICIPANT ACTIVITIES COST</t>
  </si>
  <si>
    <t>Cost per participant</t>
  </si>
  <si>
    <t>Number of Participants</t>
  </si>
  <si>
    <t>TOTAL PROGRAM COST</t>
  </si>
  <si>
    <t>I.</t>
  </si>
  <si>
    <t>ASSESSMENT (Specify)</t>
  </si>
  <si>
    <t>SUBTOTAL I:</t>
  </si>
  <si>
    <t>II.</t>
  </si>
  <si>
    <t xml:space="preserve">INSTRUCTIONAL TRAINING </t>
  </si>
  <si>
    <t>Tuition</t>
  </si>
  <si>
    <t xml:space="preserve">Books                                                      </t>
  </si>
  <si>
    <t>Supplies/Materials</t>
  </si>
  <si>
    <t>Expendable Tools/Equipment (ATTACH LISTING OF ITEMS)</t>
  </si>
  <si>
    <t>Non-Expendable Equipment (ATTACH LISTING OF ITEMS)</t>
  </si>
  <si>
    <t>Other Training Expenses (SPECIFY)</t>
  </si>
  <si>
    <t>SUBTOTAL II:</t>
  </si>
  <si>
    <t>III.</t>
  </si>
  <si>
    <t>Employer's On-the-Job Training Reimbursement</t>
  </si>
  <si>
    <t xml:space="preserve">(_______   Participants   X   __________  Average Wage   X  </t>
  </si>
  <si>
    <t>________  Average Hours    X  _______%)</t>
  </si>
  <si>
    <t>SUBTOTAL III:</t>
  </si>
  <si>
    <t>TOTAL ACTIVITIES COST    (I  +  II  +  III)</t>
  </si>
  <si>
    <t>Training Space:  __________sq. ft.  X  $___________per sq. ft.</t>
  </si>
  <si>
    <t>SUB-TIER AGREEMENTS</t>
  </si>
  <si>
    <t>(List all costs in any subagreements written under this agreement.)</t>
  </si>
  <si>
    <t>SUB-GRANTEE</t>
  </si>
  <si>
    <t>ADMINISTRATION</t>
  </si>
  <si>
    <t xml:space="preserve">TOTAL: </t>
  </si>
  <si>
    <t>SERVICES PROVIDED</t>
  </si>
  <si>
    <t>PARTICIPANT SERVICES</t>
  </si>
  <si>
    <t>I.   NEEDS-RELATED PAYMENTS</t>
  </si>
  <si>
    <t>II.   SUPPORTIVE SERVICES</t>
  </si>
  <si>
    <t xml:space="preserve">      A.  TRANSPORTATION</t>
  </si>
  <si>
    <t xml:space="preserve">          1.  FUEL</t>
  </si>
  <si>
    <t xml:space="preserve">          2.  MAINTENANCE</t>
  </si>
  <si>
    <t xml:space="preserve">          3.  TRANSPORTATION ALLOWANCE</t>
  </si>
  <si>
    <t xml:space="preserve">          4.  OTHER (SPECIFY AND ATTACH ITEMIZATION)</t>
  </si>
  <si>
    <t xml:space="preserve">     TOTAL TRANSPORTATION</t>
  </si>
  <si>
    <t xml:space="preserve">      B.  CHILD CARE</t>
  </si>
  <si>
    <t xml:space="preserve">      C.  OTHER (SPECIFY)</t>
  </si>
  <si>
    <t>TOTAL PARTICIPANT SERVICES COST (I  +  II)</t>
  </si>
  <si>
    <t>No. of</t>
  </si>
  <si>
    <t xml:space="preserve">% of </t>
  </si>
  <si>
    <t>Salary</t>
  </si>
  <si>
    <t>Time</t>
  </si>
  <si>
    <t>x cost per participant per week</t>
  </si>
  <si>
    <t># of participants</t>
  </si>
  <si>
    <t>x # of weeks</t>
  </si>
  <si>
    <t xml:space="preserve">8.   Outreach </t>
  </si>
  <si>
    <t>4.   Staff Training/Travel</t>
  </si>
  <si>
    <t>1.   Non-Consumable Supplies</t>
  </si>
  <si>
    <t>WORKFORCE INNOVATION AND OPPORTUNITY ACT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</si>
</sst>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.0%"/>
    <numFmt numFmtId="166" formatCode="&quot;$&quot;#,##0"/>
    <numFmt numFmtId="167" formatCode="0.00000%"/>
    <numFmt numFmtId="168" formatCode="0.000%"/>
    <numFmt numFmtId="169" formatCode="\1."/>
    <numFmt numFmtId="170" formatCode="0."/>
    <numFmt numFmtId="171" formatCode="&quot;$&quot;#,##0.00"/>
  </numFmts>
  <fonts count="56">
    <font>
      <sz val="10"/>
      <name val="Arial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23"/>
        <bgColor indexed="55"/>
      </patternFill>
    </fill>
    <fill>
      <patternFill patternType="gray0625">
        <fgColor indexed="8"/>
      </patternFill>
    </fill>
    <fill>
      <patternFill patternType="solid">
        <fgColor indexed="8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/>
      <bottom>
        <color indexed="63"/>
      </bottom>
    </border>
    <border>
      <left style="medium">
        <color indexed="8"/>
      </left>
      <right/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/>
      <right style="thin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>
        <color indexed="8"/>
      </left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7" fontId="7" fillId="0" borderId="10" xfId="0" applyNumberFormat="1" applyFont="1" applyBorder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0" fontId="7" fillId="0" borderId="0" xfId="0" applyNumberFormat="1" applyFont="1" applyAlignment="1" applyProtection="1">
      <alignment/>
      <protection/>
    </xf>
    <xf numFmtId="37" fontId="11" fillId="0" borderId="10" xfId="0" applyNumberFormat="1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166" fontId="3" fillId="0" borderId="0" xfId="0" applyNumberFormat="1" applyFont="1" applyAlignment="1" applyProtection="1">
      <alignment/>
      <protection/>
    </xf>
    <xf numFmtId="166" fontId="7" fillId="0" borderId="0" xfId="0" applyNumberFormat="1" applyFont="1" applyAlignment="1" applyProtection="1">
      <alignment/>
      <protection/>
    </xf>
    <xf numFmtId="166" fontId="7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66" fontId="11" fillId="0" borderId="0" xfId="0" applyNumberFormat="1" applyFont="1" applyAlignment="1" applyProtection="1">
      <alignment/>
      <protection/>
    </xf>
    <xf numFmtId="166" fontId="7" fillId="0" borderId="12" xfId="0" applyNumberFormat="1" applyFont="1" applyBorder="1" applyAlignment="1" applyProtection="1">
      <alignment/>
      <protection/>
    </xf>
    <xf numFmtId="166" fontId="0" fillId="0" borderId="0" xfId="0" applyNumberFormat="1" applyAlignment="1">
      <alignment/>
    </xf>
    <xf numFmtId="166" fontId="7" fillId="0" borderId="10" xfId="0" applyNumberFormat="1" applyFont="1" applyBorder="1" applyAlignment="1" applyProtection="1">
      <alignment/>
      <protection/>
    </xf>
    <xf numFmtId="166" fontId="11" fillId="0" borderId="10" xfId="0" applyNumberFormat="1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9" fontId="0" fillId="0" borderId="21" xfId="0" applyNumberFormat="1" applyBorder="1" applyAlignment="1" applyProtection="1">
      <alignment vertical="center"/>
      <protection/>
    </xf>
    <xf numFmtId="5" fontId="0" fillId="0" borderId="21" xfId="0" applyNumberFormat="1" applyBorder="1" applyAlignment="1" applyProtection="1">
      <alignment vertical="center"/>
      <protection/>
    </xf>
    <xf numFmtId="5" fontId="0" fillId="0" borderId="22" xfId="0" applyNumberFormat="1" applyBorder="1" applyAlignment="1" applyProtection="1">
      <alignment vertical="center"/>
      <protection/>
    </xf>
    <xf numFmtId="9" fontId="0" fillId="0" borderId="0" xfId="0" applyNumberFormat="1" applyAlignment="1" applyProtection="1">
      <alignment vertical="center"/>
      <protection/>
    </xf>
    <xf numFmtId="5" fontId="0" fillId="0" borderId="0" xfId="0" applyNumberFormat="1" applyAlignment="1" applyProtection="1">
      <alignment vertical="center"/>
      <protection/>
    </xf>
    <xf numFmtId="9" fontId="0" fillId="0" borderId="18" xfId="0" applyNumberFormat="1" applyBorder="1" applyAlignment="1" applyProtection="1">
      <alignment vertical="center"/>
      <protection/>
    </xf>
    <xf numFmtId="0" fontId="13" fillId="34" borderId="16" xfId="0" applyFont="1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5" fontId="0" fillId="0" borderId="14" xfId="0" applyNumberFormat="1" applyBorder="1" applyAlignment="1" applyProtection="1">
      <alignment vertical="center"/>
      <protection/>
    </xf>
    <xf numFmtId="5" fontId="0" fillId="0" borderId="15" xfId="0" applyNumberFormat="1" applyBorder="1" applyAlignment="1" applyProtection="1">
      <alignment vertical="center"/>
      <protection/>
    </xf>
    <xf numFmtId="10" fontId="0" fillId="0" borderId="0" xfId="0" applyNumberFormat="1" applyAlignment="1" applyProtection="1">
      <alignment vertical="center"/>
      <protection/>
    </xf>
    <xf numFmtId="166" fontId="0" fillId="0" borderId="21" xfId="0" applyNumberFormat="1" applyBorder="1" applyAlignment="1" applyProtection="1">
      <alignment vertical="center"/>
      <protection/>
    </xf>
    <xf numFmtId="166" fontId="0" fillId="0" borderId="22" xfId="0" applyNumberForma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13" fillId="34" borderId="23" xfId="0" applyFont="1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5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>
      <alignment vertical="center"/>
    </xf>
    <xf numFmtId="5" fontId="0" fillId="0" borderId="28" xfId="0" applyNumberFormat="1" applyBorder="1" applyAlignment="1" applyProtection="1">
      <alignment vertical="center"/>
      <protection/>
    </xf>
    <xf numFmtId="5" fontId="13" fillId="34" borderId="14" xfId="0" applyNumberFormat="1" applyFont="1" applyFill="1" applyBorder="1" applyAlignment="1" applyProtection="1">
      <alignment vertical="center"/>
      <protection/>
    </xf>
    <xf numFmtId="0" fontId="0" fillId="34" borderId="0" xfId="0" applyFill="1" applyAlignment="1">
      <alignment vertical="center"/>
    </xf>
    <xf numFmtId="5" fontId="13" fillId="34" borderId="15" xfId="0" applyNumberFormat="1" applyFont="1" applyFill="1" applyBorder="1" applyAlignment="1" applyProtection="1">
      <alignment vertical="center"/>
      <protection/>
    </xf>
    <xf numFmtId="5" fontId="13" fillId="0" borderId="0" xfId="0" applyNumberFormat="1" applyFont="1" applyAlignment="1" applyProtection="1">
      <alignment vertical="center"/>
      <protection/>
    </xf>
    <xf numFmtId="5" fontId="13" fillId="34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9" fontId="0" fillId="0" borderId="14" xfId="0" applyNumberFormat="1" applyBorder="1" applyAlignment="1" applyProtection="1">
      <alignment vertical="center"/>
      <protection/>
    </xf>
    <xf numFmtId="9" fontId="13" fillId="0" borderId="0" xfId="0" applyNumberFormat="1" applyFont="1" applyAlignment="1" applyProtection="1">
      <alignment vertical="center"/>
      <protection/>
    </xf>
    <xf numFmtId="5" fontId="0" fillId="0" borderId="30" xfId="0" applyNumberFormat="1" applyBorder="1" applyAlignment="1" applyProtection="1">
      <alignment vertical="center"/>
      <protection/>
    </xf>
    <xf numFmtId="0" fontId="0" fillId="0" borderId="31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9" fontId="0" fillId="0" borderId="26" xfId="0" applyNumberFormat="1" applyBorder="1" applyAlignment="1" applyProtection="1">
      <alignment vertical="center"/>
      <protection/>
    </xf>
    <xf numFmtId="5" fontId="13" fillId="0" borderId="32" xfId="0" applyNumberFormat="1" applyFont="1" applyBorder="1" applyAlignment="1" applyProtection="1">
      <alignment vertical="center"/>
      <protection/>
    </xf>
    <xf numFmtId="9" fontId="13" fillId="0" borderId="33" xfId="0" applyNumberFormat="1" applyFont="1" applyBorder="1" applyAlignment="1" applyProtection="1">
      <alignment vertical="center"/>
      <protection/>
    </xf>
    <xf numFmtId="5" fontId="13" fillId="0" borderId="34" xfId="0" applyNumberFormat="1" applyFont="1" applyBorder="1" applyAlignment="1" applyProtection="1">
      <alignment vertical="center"/>
      <protection/>
    </xf>
    <xf numFmtId="5" fontId="13" fillId="0" borderId="35" xfId="0" applyNumberFormat="1" applyFont="1" applyBorder="1" applyAlignment="1" applyProtection="1">
      <alignment vertical="center"/>
      <protection/>
    </xf>
    <xf numFmtId="0" fontId="18" fillId="0" borderId="0" xfId="0" applyFont="1" applyAlignment="1">
      <alignment vertical="center"/>
    </xf>
    <xf numFmtId="169" fontId="19" fillId="0" borderId="36" xfId="0" applyNumberFormat="1" applyFont="1" applyBorder="1" applyAlignment="1">
      <alignment horizontal="center" vertical="center"/>
    </xf>
    <xf numFmtId="169" fontId="19" fillId="0" borderId="37" xfId="0" applyNumberFormat="1" applyFont="1" applyBorder="1" applyAlignment="1">
      <alignment horizontal="left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40" xfId="0" applyFont="1" applyBorder="1" applyAlignment="1">
      <alignment horizontal="center" vertical="center"/>
    </xf>
    <xf numFmtId="170" fontId="20" fillId="0" borderId="29" xfId="0" applyNumberFormat="1" applyFont="1" applyBorder="1" applyAlignment="1">
      <alignment horizontal="left" vertical="center"/>
    </xf>
    <xf numFmtId="0" fontId="20" fillId="0" borderId="29" xfId="0" applyFont="1" applyBorder="1" applyAlignment="1">
      <alignment vertical="center"/>
    </xf>
    <xf numFmtId="166" fontId="20" fillId="0" borderId="41" xfId="0" applyNumberFormat="1" applyFont="1" applyBorder="1" applyAlignment="1">
      <alignment vertical="center"/>
    </xf>
    <xf numFmtId="166" fontId="20" fillId="0" borderId="42" xfId="0" applyNumberFormat="1" applyFont="1" applyBorder="1" applyAlignment="1">
      <alignment vertical="center"/>
    </xf>
    <xf numFmtId="0" fontId="20" fillId="1" borderId="43" xfId="0" applyFont="1" applyFill="1" applyBorder="1" applyAlignment="1">
      <alignment vertical="center"/>
    </xf>
    <xf numFmtId="170" fontId="20" fillId="0" borderId="40" xfId="0" applyNumberFormat="1" applyFont="1" applyBorder="1" applyAlignment="1">
      <alignment horizontal="center" vertical="center"/>
    </xf>
    <xf numFmtId="166" fontId="20" fillId="0" borderId="44" xfId="0" applyNumberFormat="1" applyFont="1" applyBorder="1" applyAlignment="1">
      <alignment vertical="center"/>
    </xf>
    <xf numFmtId="0" fontId="20" fillId="0" borderId="45" xfId="0" applyFont="1" applyBorder="1" applyAlignment="1">
      <alignment horizontal="center" vertical="center"/>
    </xf>
    <xf numFmtId="170" fontId="20" fillId="0" borderId="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166" fontId="0" fillId="0" borderId="0" xfId="0" applyNumberFormat="1" applyFont="1" applyAlignment="1">
      <alignment vertical="center"/>
    </xf>
    <xf numFmtId="166" fontId="20" fillId="0" borderId="46" xfId="0" applyNumberFormat="1" applyFont="1" applyBorder="1" applyAlignment="1">
      <alignment vertical="center"/>
    </xf>
    <xf numFmtId="166" fontId="20" fillId="1" borderId="45" xfId="0" applyNumberFormat="1" applyFont="1" applyFill="1" applyBorder="1" applyAlignment="1">
      <alignment vertical="center"/>
    </xf>
    <xf numFmtId="170" fontId="20" fillId="0" borderId="47" xfId="0" applyNumberFormat="1" applyFont="1" applyBorder="1" applyAlignment="1">
      <alignment horizontal="center" vertical="center"/>
    </xf>
    <xf numFmtId="170" fontId="20" fillId="0" borderId="48" xfId="0" applyNumberFormat="1" applyFont="1" applyBorder="1" applyAlignment="1">
      <alignment horizontal="left" vertical="center"/>
    </xf>
    <xf numFmtId="170" fontId="20" fillId="0" borderId="45" xfId="0" applyNumberFormat="1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170" fontId="20" fillId="0" borderId="50" xfId="0" applyNumberFormat="1" applyFont="1" applyBorder="1" applyAlignment="1">
      <alignment horizontal="left" vertical="center"/>
    </xf>
    <xf numFmtId="0" fontId="19" fillId="0" borderId="48" xfId="0" applyFont="1" applyBorder="1" applyAlignment="1">
      <alignment horizontal="right" vertical="center"/>
    </xf>
    <xf numFmtId="0" fontId="19" fillId="0" borderId="39" xfId="0" applyFont="1" applyBorder="1" applyAlignment="1">
      <alignment horizontal="right" vertical="center"/>
    </xf>
    <xf numFmtId="0" fontId="20" fillId="0" borderId="51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0" fillId="0" borderId="50" xfId="0" applyFont="1" applyBorder="1" applyAlignment="1">
      <alignment horizontal="center" vertical="center"/>
    </xf>
    <xf numFmtId="0" fontId="17" fillId="0" borderId="52" xfId="0" applyFont="1" applyBorder="1" applyAlignment="1">
      <alignment vertical="center"/>
    </xf>
    <xf numFmtId="0" fontId="17" fillId="0" borderId="53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9" fontId="2" fillId="0" borderId="10" xfId="0" applyNumberFormat="1" applyFont="1" applyBorder="1" applyAlignment="1" applyProtection="1">
      <alignment vertical="center"/>
      <protection/>
    </xf>
    <xf numFmtId="0" fontId="2" fillId="35" borderId="54" xfId="0" applyFont="1" applyFill="1" applyBorder="1" applyAlignment="1" applyProtection="1">
      <alignment vertical="center"/>
      <protection/>
    </xf>
    <xf numFmtId="0" fontId="2" fillId="35" borderId="0" xfId="0" applyFont="1" applyFill="1" applyBorder="1" applyAlignment="1" applyProtection="1">
      <alignment vertical="center"/>
      <protection/>
    </xf>
    <xf numFmtId="0" fontId="7" fillId="35" borderId="0" xfId="0" applyFont="1" applyFill="1" applyAlignment="1" applyProtection="1">
      <alignment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7" fillId="35" borderId="14" xfId="0" applyFont="1" applyFill="1" applyBorder="1" applyAlignment="1" applyProtection="1">
      <alignment vertical="center"/>
      <protection/>
    </xf>
    <xf numFmtId="9" fontId="7" fillId="35" borderId="14" xfId="0" applyNumberFormat="1" applyFont="1" applyFill="1" applyBorder="1" applyAlignment="1" applyProtection="1">
      <alignment vertical="center"/>
      <protection/>
    </xf>
    <xf numFmtId="0" fontId="2" fillId="36" borderId="55" xfId="0" applyFont="1" applyFill="1" applyBorder="1" applyAlignment="1" applyProtection="1">
      <alignment vertical="center"/>
      <protection/>
    </xf>
    <xf numFmtId="0" fontId="2" fillId="36" borderId="10" xfId="0" applyFont="1" applyFill="1" applyBorder="1" applyAlignment="1" applyProtection="1">
      <alignment vertical="center"/>
      <protection/>
    </xf>
    <xf numFmtId="0" fontId="2" fillId="36" borderId="21" xfId="0" applyFont="1" applyFill="1" applyBorder="1" applyAlignment="1" applyProtection="1">
      <alignment vertical="center"/>
      <protection/>
    </xf>
    <xf numFmtId="0" fontId="2" fillId="35" borderId="56" xfId="0" applyFont="1" applyFill="1" applyBorder="1" applyAlignment="1" applyProtection="1">
      <alignment vertical="center"/>
      <protection/>
    </xf>
    <xf numFmtId="0" fontId="2" fillId="35" borderId="14" xfId="0" applyFont="1" applyFill="1" applyBorder="1" applyAlignment="1" applyProtection="1">
      <alignment vertical="center"/>
      <protection/>
    </xf>
    <xf numFmtId="0" fontId="7" fillId="35" borderId="57" xfId="0" applyFont="1" applyFill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 vertical="center"/>
      <protection/>
    </xf>
    <xf numFmtId="37" fontId="7" fillId="0" borderId="55" xfId="0" applyNumberFormat="1" applyFont="1" applyBorder="1" applyAlignment="1" applyProtection="1">
      <alignment vertical="center"/>
      <protection/>
    </xf>
    <xf numFmtId="37" fontId="7" fillId="0" borderId="10" xfId="0" applyNumberFormat="1" applyFont="1" applyBorder="1" applyAlignment="1" applyProtection="1">
      <alignment vertical="center"/>
      <protection/>
    </xf>
    <xf numFmtId="37" fontId="7" fillId="0" borderId="21" xfId="0" applyNumberFormat="1" applyFont="1" applyBorder="1" applyAlignment="1" applyProtection="1">
      <alignment vertical="center"/>
      <protection/>
    </xf>
    <xf numFmtId="166" fontId="7" fillId="0" borderId="21" xfId="0" applyNumberFormat="1" applyFont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7" fillId="37" borderId="58" xfId="0" applyFont="1" applyFill="1" applyBorder="1" applyAlignment="1" applyProtection="1">
      <alignment vertical="center"/>
      <protection/>
    </xf>
    <xf numFmtId="0" fontId="7" fillId="37" borderId="59" xfId="0" applyFont="1" applyFill="1" applyBorder="1" applyAlignment="1" applyProtection="1">
      <alignment vertical="center"/>
      <protection/>
    </xf>
    <xf numFmtId="0" fontId="7" fillId="37" borderId="60" xfId="0" applyFont="1" applyFill="1" applyBorder="1" applyAlignment="1" applyProtection="1">
      <alignment vertical="center"/>
      <protection/>
    </xf>
    <xf numFmtId="5" fontId="21" fillId="0" borderId="21" xfId="0" applyNumberFormat="1" applyFont="1" applyBorder="1" applyAlignment="1" applyProtection="1">
      <alignment vertical="center"/>
      <protection/>
    </xf>
    <xf numFmtId="166" fontId="7" fillId="37" borderId="60" xfId="0" applyNumberFormat="1" applyFont="1" applyFill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37" fontId="7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7" fillId="0" borderId="56" xfId="0" applyFont="1" applyBorder="1" applyAlignment="1" applyProtection="1">
      <alignment vertical="center"/>
      <protection/>
    </xf>
    <xf numFmtId="0" fontId="7" fillId="0" borderId="2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vertical="center"/>
      <protection/>
    </xf>
    <xf numFmtId="37" fontId="7" fillId="0" borderId="0" xfId="0" applyNumberFormat="1" applyFont="1" applyBorder="1" applyAlignment="1" applyProtection="1">
      <alignment vertical="center"/>
      <protection/>
    </xf>
    <xf numFmtId="37" fontId="2" fillId="0" borderId="0" xfId="0" applyNumberFormat="1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19" fillId="0" borderId="37" xfId="0" applyFont="1" applyBorder="1" applyAlignment="1">
      <alignment vertical="center" wrapText="1"/>
    </xf>
    <xf numFmtId="166" fontId="19" fillId="0" borderId="46" xfId="0" applyNumberFormat="1" applyFont="1" applyBorder="1" applyAlignment="1">
      <alignment horizontal="centerContinuous" vertical="center" wrapText="1"/>
    </xf>
    <xf numFmtId="0" fontId="19" fillId="0" borderId="61" xfId="0" applyFont="1" applyBorder="1" applyAlignment="1">
      <alignment horizontal="centerContinuous" vertical="center" wrapText="1"/>
    </xf>
    <xf numFmtId="0" fontId="19" fillId="0" borderId="0" xfId="0" applyFont="1" applyAlignment="1">
      <alignment vertical="center"/>
    </xf>
    <xf numFmtId="166" fontId="20" fillId="0" borderId="62" xfId="0" applyNumberFormat="1" applyFont="1" applyBorder="1" applyAlignment="1">
      <alignment vertical="center"/>
    </xf>
    <xf numFmtId="0" fontId="20" fillId="0" borderId="62" xfId="0" applyFont="1" applyBorder="1" applyAlignment="1">
      <alignment vertical="center"/>
    </xf>
    <xf numFmtId="0" fontId="2" fillId="0" borderId="63" xfId="0" applyFont="1" applyBorder="1" applyAlignment="1" applyProtection="1">
      <alignment vertical="center"/>
      <protection/>
    </xf>
    <xf numFmtId="0" fontId="7" fillId="0" borderId="64" xfId="0" applyFont="1" applyBorder="1" applyAlignment="1" applyProtection="1">
      <alignment vertical="center"/>
      <protection/>
    </xf>
    <xf numFmtId="166" fontId="7" fillId="0" borderId="65" xfId="0" applyNumberFormat="1" applyFont="1" applyBorder="1" applyAlignment="1" applyProtection="1">
      <alignment vertical="center"/>
      <protection/>
    </xf>
    <xf numFmtId="0" fontId="2" fillId="0" borderId="45" xfId="0" applyFont="1" applyBorder="1" applyAlignment="1" applyProtection="1">
      <alignment vertical="center"/>
      <protection/>
    </xf>
    <xf numFmtId="166" fontId="7" fillId="0" borderId="44" xfId="0" applyNumberFormat="1" applyFont="1" applyBorder="1" applyAlignment="1" applyProtection="1">
      <alignment vertical="center"/>
      <protection/>
    </xf>
    <xf numFmtId="0" fontId="2" fillId="0" borderId="66" xfId="0" applyFont="1" applyBorder="1" applyAlignment="1" applyProtection="1">
      <alignment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166" fontId="7" fillId="0" borderId="67" xfId="0" applyNumberFormat="1" applyFont="1" applyBorder="1" applyAlignment="1" applyProtection="1">
      <alignment vertical="center"/>
      <protection/>
    </xf>
    <xf numFmtId="0" fontId="2" fillId="0" borderId="68" xfId="0" applyFont="1" applyBorder="1" applyAlignment="1" applyProtection="1">
      <alignment vertical="center"/>
      <protection/>
    </xf>
    <xf numFmtId="0" fontId="7" fillId="0" borderId="69" xfId="0" applyFont="1" applyBorder="1" applyAlignment="1" applyProtection="1">
      <alignment vertical="center"/>
      <protection/>
    </xf>
    <xf numFmtId="166" fontId="7" fillId="0" borderId="42" xfId="0" applyNumberFormat="1" applyFont="1" applyBorder="1" applyAlignment="1" applyProtection="1">
      <alignment vertical="center"/>
      <protection/>
    </xf>
    <xf numFmtId="5" fontId="17" fillId="0" borderId="70" xfId="0" applyNumberFormat="1" applyFont="1" applyBorder="1" applyAlignment="1" applyProtection="1">
      <alignment vertical="center"/>
      <protection/>
    </xf>
    <xf numFmtId="5" fontId="17" fillId="0" borderId="0" xfId="0" applyNumberFormat="1" applyFont="1" applyAlignment="1" applyProtection="1">
      <alignment vertical="center"/>
      <protection/>
    </xf>
    <xf numFmtId="0" fontId="14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171" fontId="0" fillId="0" borderId="21" xfId="0" applyNumberFormat="1" applyBorder="1" applyAlignment="1" applyProtection="1">
      <alignment vertical="center"/>
      <protection/>
    </xf>
    <xf numFmtId="171" fontId="0" fillId="0" borderId="18" xfId="0" applyNumberFormat="1" applyBorder="1" applyAlignment="1" applyProtection="1">
      <alignment vertical="center"/>
      <protection/>
    </xf>
    <xf numFmtId="1" fontId="0" fillId="0" borderId="22" xfId="0" applyNumberFormat="1" applyBorder="1" applyAlignment="1">
      <alignment vertical="center"/>
    </xf>
    <xf numFmtId="1" fontId="0" fillId="0" borderId="19" xfId="0" applyNumberFormat="1" applyBorder="1" applyAlignment="1">
      <alignment vertical="center"/>
    </xf>
    <xf numFmtId="5" fontId="0" fillId="0" borderId="0" xfId="0" applyNumberFormat="1" applyFont="1" applyAlignment="1" applyProtection="1">
      <alignment vertical="center"/>
      <protection/>
    </xf>
    <xf numFmtId="10" fontId="0" fillId="0" borderId="0" xfId="0" applyNumberFormat="1" applyAlignment="1">
      <alignment vertical="center"/>
    </xf>
    <xf numFmtId="9" fontId="0" fillId="0" borderId="10" xfId="0" applyNumberFormat="1" applyBorder="1" applyAlignment="1">
      <alignment vertical="center"/>
    </xf>
    <xf numFmtId="9" fontId="0" fillId="0" borderId="0" xfId="0" applyNumberFormat="1" applyAlignment="1">
      <alignment vertical="center"/>
    </xf>
    <xf numFmtId="9" fontId="0" fillId="0" borderId="55" xfId="0" applyNumberFormat="1" applyBorder="1" applyAlignment="1">
      <alignment vertical="center"/>
    </xf>
    <xf numFmtId="9" fontId="0" fillId="0" borderId="0" xfId="0" applyNumberFormat="1" applyBorder="1" applyAlignment="1">
      <alignment vertical="center"/>
    </xf>
    <xf numFmtId="166" fontId="0" fillId="0" borderId="14" xfId="0" applyNumberFormat="1" applyBorder="1" applyAlignment="1">
      <alignment vertical="center"/>
    </xf>
    <xf numFmtId="166" fontId="0" fillId="0" borderId="14" xfId="0" applyNumberFormat="1" applyBorder="1" applyAlignment="1" applyProtection="1">
      <alignment vertical="center"/>
      <protection/>
    </xf>
    <xf numFmtId="166" fontId="0" fillId="0" borderId="26" xfId="0" applyNumberFormat="1" applyBorder="1" applyAlignment="1" applyProtection="1">
      <alignment vertical="center"/>
      <protection/>
    </xf>
    <xf numFmtId="1" fontId="0" fillId="0" borderId="14" xfId="0" applyNumberFormat="1" applyBorder="1" applyAlignment="1">
      <alignment vertical="center"/>
    </xf>
    <xf numFmtId="1" fontId="0" fillId="0" borderId="21" xfId="0" applyNumberFormat="1" applyBorder="1" applyAlignment="1">
      <alignment vertical="center"/>
    </xf>
    <xf numFmtId="1" fontId="0" fillId="0" borderId="26" xfId="0" applyNumberFormat="1" applyBorder="1" applyAlignment="1">
      <alignment vertical="center"/>
    </xf>
    <xf numFmtId="166" fontId="0" fillId="0" borderId="15" xfId="0" applyNumberFormat="1" applyBorder="1" applyAlignment="1">
      <alignment vertical="center"/>
    </xf>
    <xf numFmtId="166" fontId="0" fillId="0" borderId="15" xfId="0" applyNumberFormat="1" applyBorder="1" applyAlignment="1" applyProtection="1">
      <alignment vertical="center"/>
      <protection/>
    </xf>
    <xf numFmtId="166" fontId="0" fillId="0" borderId="28" xfId="0" applyNumberFormat="1" applyBorder="1" applyAlignment="1" applyProtection="1">
      <alignment vertical="center"/>
      <protection/>
    </xf>
    <xf numFmtId="9" fontId="0" fillId="0" borderId="14" xfId="0" applyNumberFormat="1" applyBorder="1" applyAlignment="1">
      <alignment vertical="center"/>
    </xf>
    <xf numFmtId="9" fontId="0" fillId="0" borderId="0" xfId="0" applyNumberFormat="1" applyFont="1" applyAlignment="1">
      <alignment vertical="center"/>
    </xf>
    <xf numFmtId="0" fontId="20" fillId="0" borderId="63" xfId="0" applyFont="1" applyBorder="1" applyAlignment="1">
      <alignment horizontal="center" vertical="center"/>
    </xf>
    <xf numFmtId="0" fontId="20" fillId="0" borderId="64" xfId="0" applyFont="1" applyBorder="1" applyAlignment="1">
      <alignment vertical="center"/>
    </xf>
    <xf numFmtId="166" fontId="20" fillId="0" borderId="71" xfId="0" applyNumberFormat="1" applyFont="1" applyBorder="1" applyAlignment="1">
      <alignment horizontal="right" vertical="center"/>
    </xf>
    <xf numFmtId="0" fontId="20" fillId="0" borderId="72" xfId="0" applyFont="1" applyBorder="1" applyAlignment="1">
      <alignment horizontal="right" vertical="center"/>
    </xf>
    <xf numFmtId="166" fontId="20" fillId="0" borderId="41" xfId="0" applyNumberFormat="1" applyFont="1" applyBorder="1" applyAlignment="1">
      <alignment horizontal="right" vertical="center"/>
    </xf>
    <xf numFmtId="1" fontId="20" fillId="0" borderId="73" xfId="0" applyNumberFormat="1" applyFont="1" applyBorder="1" applyAlignment="1">
      <alignment horizontal="right" vertical="center"/>
    </xf>
    <xf numFmtId="166" fontId="20" fillId="0" borderId="42" xfId="0" applyNumberFormat="1" applyFont="1" applyBorder="1" applyAlignment="1">
      <alignment horizontal="right" vertical="center"/>
    </xf>
    <xf numFmtId="1" fontId="20" fillId="0" borderId="74" xfId="0" applyNumberFormat="1" applyFont="1" applyBorder="1" applyAlignment="1">
      <alignment horizontal="right" vertical="center"/>
    </xf>
    <xf numFmtId="166" fontId="20" fillId="0" borderId="46" xfId="0" applyNumberFormat="1" applyFont="1" applyBorder="1" applyAlignment="1">
      <alignment horizontal="right" vertical="center"/>
    </xf>
    <xf numFmtId="0" fontId="20" fillId="0" borderId="36" xfId="0" applyFont="1" applyBorder="1" applyAlignment="1">
      <alignment horizontal="right" vertical="center"/>
    </xf>
    <xf numFmtId="0" fontId="20" fillId="0" borderId="40" xfId="0" applyFont="1" applyBorder="1" applyAlignment="1">
      <alignment horizontal="right" vertical="center"/>
    </xf>
    <xf numFmtId="166" fontId="20" fillId="0" borderId="75" xfId="0" applyNumberFormat="1" applyFont="1" applyBorder="1" applyAlignment="1">
      <alignment horizontal="right" vertical="center"/>
    </xf>
    <xf numFmtId="0" fontId="20" fillId="0" borderId="49" xfId="0" applyFont="1" applyBorder="1" applyAlignment="1">
      <alignment horizontal="right" vertical="center"/>
    </xf>
    <xf numFmtId="166" fontId="20" fillId="1" borderId="63" xfId="0" applyNumberFormat="1" applyFont="1" applyFill="1" applyBorder="1" applyAlignment="1">
      <alignment horizontal="right" vertical="center"/>
    </xf>
    <xf numFmtId="0" fontId="20" fillId="1" borderId="64" xfId="0" applyFont="1" applyFill="1" applyBorder="1" applyAlignment="1">
      <alignment horizontal="right" vertical="center"/>
    </xf>
    <xf numFmtId="166" fontId="20" fillId="1" borderId="68" xfId="0" applyNumberFormat="1" applyFont="1" applyFill="1" applyBorder="1" applyAlignment="1">
      <alignment horizontal="right" vertical="center"/>
    </xf>
    <xf numFmtId="0" fontId="20" fillId="1" borderId="69" xfId="0" applyFont="1" applyFill="1" applyBorder="1" applyAlignment="1">
      <alignment horizontal="right" vertical="center"/>
    </xf>
    <xf numFmtId="166" fontId="20" fillId="0" borderId="76" xfId="0" applyNumberFormat="1" applyFont="1" applyBorder="1" applyAlignment="1">
      <alignment horizontal="right" vertical="center"/>
    </xf>
    <xf numFmtId="166" fontId="20" fillId="0" borderId="44" xfId="0" applyNumberFormat="1" applyFont="1" applyBorder="1" applyAlignment="1">
      <alignment horizontal="right" vertical="center"/>
    </xf>
    <xf numFmtId="0" fontId="20" fillId="0" borderId="45" xfId="0" applyFont="1" applyBorder="1" applyAlignment="1">
      <alignment horizontal="right" vertical="center"/>
    </xf>
    <xf numFmtId="0" fontId="20" fillId="0" borderId="47" xfId="0" applyFont="1" applyBorder="1" applyAlignment="1">
      <alignment horizontal="right" vertical="center"/>
    </xf>
    <xf numFmtId="0" fontId="2" fillId="0" borderId="0" xfId="0" applyFont="1" applyBorder="1" applyAlignment="1" applyProtection="1">
      <alignment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1" fontId="2" fillId="0" borderId="45" xfId="0" applyNumberFormat="1" applyFont="1" applyBorder="1" applyAlignment="1" applyProtection="1">
      <alignment horizontal="center" vertical="center"/>
      <protection/>
    </xf>
    <xf numFmtId="166" fontId="7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6" fontId="1" fillId="0" borderId="70" xfId="0" applyNumberFormat="1" applyFont="1" applyBorder="1" applyAlignment="1" applyProtection="1">
      <alignment vertical="center"/>
      <protection/>
    </xf>
    <xf numFmtId="0" fontId="0" fillId="0" borderId="13" xfId="0" applyFont="1" applyBorder="1" applyAlignment="1">
      <alignment vertical="center"/>
    </xf>
    <xf numFmtId="0" fontId="4" fillId="0" borderId="0" xfId="0" applyFont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7" fillId="34" borderId="52" xfId="0" applyFont="1" applyFill="1" applyBorder="1" applyAlignment="1">
      <alignment horizontal="left" vertical="center"/>
    </xf>
    <xf numFmtId="0" fontId="17" fillId="34" borderId="53" xfId="0" applyFont="1" applyFill="1" applyBorder="1" applyAlignment="1">
      <alignment horizontal="left" vertical="center"/>
    </xf>
    <xf numFmtId="0" fontId="17" fillId="34" borderId="35" xfId="0" applyFont="1" applyFill="1" applyBorder="1" applyAlignment="1">
      <alignment horizontal="left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3" fillId="0" borderId="82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166" fontId="20" fillId="0" borderId="52" xfId="0" applyNumberFormat="1" applyFont="1" applyBorder="1" applyAlignment="1">
      <alignment horizontal="right" vertical="center"/>
    </xf>
    <xf numFmtId="166" fontId="20" fillId="0" borderId="53" xfId="0" applyNumberFormat="1" applyFont="1" applyBorder="1" applyAlignment="1">
      <alignment horizontal="right" vertical="center"/>
    </xf>
    <xf numFmtId="166" fontId="20" fillId="0" borderId="35" xfId="0" applyNumberFormat="1" applyFont="1" applyBorder="1" applyAlignment="1">
      <alignment horizontal="right" vertical="center"/>
    </xf>
    <xf numFmtId="0" fontId="19" fillId="0" borderId="52" xfId="0" applyFont="1" applyBorder="1" applyAlignment="1">
      <alignment horizontal="left" vertical="center"/>
    </xf>
    <xf numFmtId="0" fontId="19" fillId="0" borderId="53" xfId="0" applyFont="1" applyBorder="1" applyAlignment="1">
      <alignment horizontal="left" vertical="center"/>
    </xf>
    <xf numFmtId="0" fontId="19" fillId="0" borderId="35" xfId="0" applyFont="1" applyBorder="1" applyAlignment="1">
      <alignment horizontal="left" vertical="center"/>
    </xf>
    <xf numFmtId="166" fontId="18" fillId="0" borderId="52" xfId="0" applyNumberFormat="1" applyFont="1" applyBorder="1" applyAlignment="1">
      <alignment horizontal="right" vertical="center"/>
    </xf>
    <xf numFmtId="166" fontId="18" fillId="0" borderId="53" xfId="0" applyNumberFormat="1" applyFont="1" applyBorder="1" applyAlignment="1">
      <alignment horizontal="right" vertical="center"/>
    </xf>
    <xf numFmtId="166" fontId="18" fillId="0" borderId="35" xfId="0" applyNumberFormat="1" applyFont="1" applyBorder="1" applyAlignment="1">
      <alignment horizontal="right" vertical="center"/>
    </xf>
    <xf numFmtId="0" fontId="17" fillId="0" borderId="52" xfId="0" applyFont="1" applyBorder="1" applyAlignment="1">
      <alignment horizontal="left" vertical="center"/>
    </xf>
    <xf numFmtId="0" fontId="17" fillId="0" borderId="53" xfId="0" applyFont="1" applyBorder="1" applyAlignment="1">
      <alignment horizontal="left" vertical="center"/>
    </xf>
    <xf numFmtId="0" fontId="17" fillId="0" borderId="35" xfId="0" applyFont="1" applyBorder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left" vertical="center"/>
      <protection/>
    </xf>
    <xf numFmtId="0" fontId="1" fillId="0" borderId="53" xfId="0" applyFont="1" applyBorder="1" applyAlignment="1" applyProtection="1">
      <alignment horizontal="left" vertical="center"/>
      <protection/>
    </xf>
    <xf numFmtId="0" fontId="1" fillId="0" borderId="35" xfId="0" applyFont="1" applyBorder="1" applyAlignment="1" applyProtection="1">
      <alignment horizontal="left" vertical="center"/>
      <protection/>
    </xf>
    <xf numFmtId="0" fontId="2" fillId="38" borderId="63" xfId="0" applyFont="1" applyFill="1" applyBorder="1" applyAlignment="1" applyProtection="1">
      <alignment horizontal="center" vertical="center"/>
      <protection/>
    </xf>
    <xf numFmtId="0" fontId="2" fillId="38" borderId="64" xfId="0" applyFont="1" applyFill="1" applyBorder="1" applyAlignment="1" applyProtection="1">
      <alignment horizontal="center" vertical="center"/>
      <protection/>
    </xf>
    <xf numFmtId="0" fontId="2" fillId="38" borderId="88" xfId="0" applyFont="1" applyFill="1" applyBorder="1" applyAlignment="1" applyProtection="1">
      <alignment horizontal="center" vertical="center"/>
      <protection/>
    </xf>
    <xf numFmtId="0" fontId="2" fillId="38" borderId="45" xfId="0" applyFont="1" applyFill="1" applyBorder="1" applyAlignment="1" applyProtection="1">
      <alignment horizontal="center" vertical="center"/>
      <protection/>
    </xf>
    <xf numFmtId="0" fontId="2" fillId="38" borderId="0" xfId="0" applyFont="1" applyFill="1" applyBorder="1" applyAlignment="1" applyProtection="1">
      <alignment horizontal="center" vertical="center"/>
      <protection/>
    </xf>
    <xf numFmtId="0" fontId="2" fillId="38" borderId="43" xfId="0" applyFont="1" applyFill="1" applyBorder="1" applyAlignment="1" applyProtection="1">
      <alignment horizontal="center" vertical="center"/>
      <protection/>
    </xf>
    <xf numFmtId="166" fontId="4" fillId="0" borderId="65" xfId="0" applyNumberFormat="1" applyFont="1" applyBorder="1" applyAlignment="1" applyProtection="1">
      <alignment horizontal="center" vertical="center"/>
      <protection/>
    </xf>
    <xf numFmtId="166" fontId="4" fillId="0" borderId="42" xfId="0" applyNumberFormat="1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2" fillId="0" borderId="80" xfId="0" applyFont="1" applyBorder="1" applyAlignment="1" applyProtection="1">
      <alignment horizontal="center" vertical="center"/>
      <protection/>
    </xf>
    <xf numFmtId="0" fontId="2" fillId="0" borderId="89" xfId="0" applyFont="1" applyBorder="1" applyAlignment="1" applyProtection="1">
      <alignment horizontal="center" vertical="center"/>
      <protection/>
    </xf>
    <xf numFmtId="37" fontId="7" fillId="0" borderId="58" xfId="0" applyNumberFormat="1" applyFont="1" applyBorder="1" applyAlignment="1" applyProtection="1">
      <alignment horizontal="left" vertical="center" wrapText="1"/>
      <protection/>
    </xf>
    <xf numFmtId="37" fontId="7" fillId="0" borderId="59" xfId="0" applyNumberFormat="1" applyFont="1" applyBorder="1" applyAlignment="1" applyProtection="1">
      <alignment horizontal="left" vertical="center" wrapText="1"/>
      <protection/>
    </xf>
    <xf numFmtId="37" fontId="7" fillId="0" borderId="60" xfId="0" applyNumberFormat="1" applyFont="1" applyBorder="1" applyAlignment="1" applyProtection="1">
      <alignment horizontal="left" vertical="center" wrapText="1"/>
      <protection/>
    </xf>
    <xf numFmtId="0" fontId="2" fillId="0" borderId="57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56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1" fillId="0" borderId="58" xfId="0" applyFont="1" applyBorder="1" applyAlignment="1" applyProtection="1">
      <alignment horizontal="left" vertical="center"/>
      <protection/>
    </xf>
    <xf numFmtId="0" fontId="1" fillId="0" borderId="59" xfId="0" applyFont="1" applyBorder="1" applyAlignment="1" applyProtection="1">
      <alignment horizontal="left" vertical="center"/>
      <protection/>
    </xf>
    <xf numFmtId="0" fontId="1" fillId="0" borderId="60" xfId="0" applyFont="1" applyBorder="1" applyAlignment="1" applyProtection="1">
      <alignment horizontal="left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5" fontId="0" fillId="0" borderId="90" xfId="0" applyNumberFormat="1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52"/>
  <sheetViews>
    <sheetView showZeros="0" defaultGridColor="0" view="pageLayout" zoomScale="115" zoomScaleNormal="87" zoomScalePageLayoutView="115" colorId="22" workbookViewId="0" topLeftCell="A1">
      <selection activeCell="A1" sqref="A1:E1"/>
    </sheetView>
  </sheetViews>
  <sheetFormatPr defaultColWidth="8.00390625" defaultRowHeight="12.75"/>
  <cols>
    <col min="1" max="1" width="23.421875" style="0" customWidth="1"/>
    <col min="2" max="5" width="16.8515625" style="0" customWidth="1"/>
    <col min="6" max="7" width="15.7109375" style="0" customWidth="1"/>
  </cols>
  <sheetData>
    <row r="1" spans="1:11" ht="15">
      <c r="A1" s="247" t="s">
        <v>122</v>
      </c>
      <c r="B1" s="247"/>
      <c r="C1" s="247"/>
      <c r="D1" s="247"/>
      <c r="E1" s="247"/>
      <c r="F1" s="2"/>
      <c r="G1" s="2"/>
      <c r="H1" s="2"/>
      <c r="I1" s="2"/>
      <c r="J1" s="2"/>
      <c r="K1" s="2"/>
    </row>
    <row r="2" spans="1:11" ht="15">
      <c r="A2" s="247" t="s">
        <v>20</v>
      </c>
      <c r="B2" s="247"/>
      <c r="C2" s="247"/>
      <c r="D2" s="247"/>
      <c r="E2" s="247"/>
      <c r="F2" s="2"/>
      <c r="H2" s="2"/>
      <c r="I2" s="2"/>
      <c r="J2" s="2"/>
      <c r="K2" s="2"/>
    </row>
    <row r="3" spans="1:5" ht="15">
      <c r="A3" s="248" t="s">
        <v>21</v>
      </c>
      <c r="B3" s="248"/>
      <c r="C3" s="248"/>
      <c r="D3" s="248"/>
      <c r="E3" s="248"/>
    </row>
    <row r="6" spans="1:11" ht="15">
      <c r="A6" s="16" t="s">
        <v>17</v>
      </c>
      <c r="B6" s="17"/>
      <c r="C6" s="3"/>
      <c r="D6" s="16" t="s">
        <v>19</v>
      </c>
      <c r="E6" s="17"/>
      <c r="H6" s="6"/>
      <c r="I6" s="6"/>
      <c r="J6" s="6"/>
      <c r="K6" s="6"/>
    </row>
    <row r="7" spans="1:11" ht="15">
      <c r="A7" s="3"/>
      <c r="B7" s="3"/>
      <c r="C7" s="3"/>
      <c r="D7" s="3" t="s">
        <v>0</v>
      </c>
      <c r="E7" s="7"/>
      <c r="F7" s="8"/>
      <c r="G7" s="9"/>
      <c r="H7" s="6"/>
      <c r="I7" s="6"/>
      <c r="J7" s="6"/>
      <c r="K7" s="6"/>
    </row>
    <row r="8" spans="1:11" ht="15">
      <c r="A8" s="16" t="s">
        <v>16</v>
      </c>
      <c r="B8" s="17"/>
      <c r="C8" s="3"/>
      <c r="D8" s="16" t="s">
        <v>18</v>
      </c>
      <c r="E8" s="17"/>
      <c r="F8" s="4"/>
      <c r="G8" s="5"/>
      <c r="H8" s="6"/>
      <c r="I8" s="6"/>
      <c r="J8" s="6"/>
      <c r="K8" s="6"/>
    </row>
    <row r="9" spans="1:11" ht="15">
      <c r="A9" s="3" t="s">
        <v>1</v>
      </c>
      <c r="B9" s="3"/>
      <c r="C9" s="3"/>
      <c r="D9" s="3" t="s">
        <v>0</v>
      </c>
      <c r="E9" s="7" t="s">
        <v>1</v>
      </c>
      <c r="H9" s="6"/>
      <c r="I9" s="6"/>
      <c r="J9" s="6"/>
      <c r="K9" s="6"/>
    </row>
    <row r="10" spans="1:11" ht="15">
      <c r="A10" s="3" t="s">
        <v>1</v>
      </c>
      <c r="B10" s="2"/>
      <c r="C10" s="2"/>
      <c r="D10" s="7" t="s">
        <v>1</v>
      </c>
      <c r="E10" s="7"/>
      <c r="F10" s="6"/>
      <c r="G10" s="6"/>
      <c r="I10" s="6"/>
      <c r="J10" s="6"/>
      <c r="K10" s="6"/>
    </row>
    <row r="11" spans="1:11" ht="15">
      <c r="A11" s="3" t="s">
        <v>2</v>
      </c>
      <c r="B11" s="2"/>
      <c r="C11" s="18"/>
      <c r="D11" s="18"/>
      <c r="E11" s="18"/>
      <c r="F11" s="4"/>
      <c r="H11" s="2"/>
      <c r="I11" s="6"/>
      <c r="J11" s="6"/>
      <c r="K11" s="6"/>
    </row>
    <row r="12" spans="1:11" ht="12.75" customHeight="1">
      <c r="A12" s="6"/>
      <c r="B12" s="6"/>
      <c r="C12" s="19"/>
      <c r="D12" s="19"/>
      <c r="E12" s="19"/>
      <c r="F12" s="6"/>
      <c r="G12" s="6"/>
      <c r="H12" s="6"/>
      <c r="I12" s="6"/>
      <c r="J12" s="6"/>
      <c r="K12" s="6"/>
    </row>
    <row r="13" spans="1:11" ht="15" customHeight="1">
      <c r="A13" s="6" t="s">
        <v>6</v>
      </c>
      <c r="B13" s="6"/>
      <c r="C13" s="20" t="s">
        <v>0</v>
      </c>
      <c r="D13" s="19"/>
      <c r="E13" s="19"/>
      <c r="G13" s="9"/>
      <c r="H13" s="6"/>
      <c r="I13" s="6"/>
      <c r="J13" s="6"/>
      <c r="K13" s="6"/>
    </row>
    <row r="14" spans="1:11" ht="15" customHeight="1">
      <c r="A14" s="6" t="s">
        <v>7</v>
      </c>
      <c r="B14" s="6"/>
      <c r="C14" s="20" t="s">
        <v>0</v>
      </c>
      <c r="D14" s="19"/>
      <c r="E14" s="19"/>
      <c r="F14" s="9"/>
      <c r="G14" s="6"/>
      <c r="H14" s="6"/>
      <c r="I14" s="6"/>
      <c r="J14" s="6"/>
      <c r="K14" s="6"/>
    </row>
    <row r="15" spans="1:11" ht="15" customHeight="1">
      <c r="A15" s="6" t="s">
        <v>8</v>
      </c>
      <c r="B15" s="6"/>
      <c r="C15" s="21" t="s">
        <v>0</v>
      </c>
      <c r="D15" s="19"/>
      <c r="E15" s="19"/>
      <c r="F15" s="9"/>
      <c r="G15" s="9"/>
      <c r="H15" s="6"/>
      <c r="I15" s="6"/>
      <c r="J15" s="6"/>
      <c r="K15" s="6"/>
    </row>
    <row r="16" spans="1:11" ht="15" customHeight="1">
      <c r="A16" s="6" t="s">
        <v>9</v>
      </c>
      <c r="B16" s="6"/>
      <c r="C16" s="22"/>
      <c r="D16" s="19"/>
      <c r="E16" s="19"/>
      <c r="F16" s="9"/>
      <c r="H16" s="6"/>
      <c r="I16" s="6"/>
      <c r="J16" s="6"/>
      <c r="K16" s="6"/>
    </row>
    <row r="17" spans="1:11" ht="15" customHeight="1">
      <c r="A17" s="10" t="s">
        <v>0</v>
      </c>
      <c r="B17" s="6"/>
      <c r="C17" s="20" t="s">
        <v>0</v>
      </c>
      <c r="D17" s="19"/>
      <c r="E17" s="19"/>
      <c r="G17" s="9"/>
      <c r="H17" s="6"/>
      <c r="I17" s="6"/>
      <c r="J17" s="6"/>
      <c r="K17" s="6"/>
    </row>
    <row r="18" spans="1:11" ht="15" customHeight="1">
      <c r="A18" s="10" t="s">
        <v>0</v>
      </c>
      <c r="B18" s="6"/>
      <c r="C18" s="20" t="s">
        <v>0</v>
      </c>
      <c r="D18" s="19"/>
      <c r="E18" s="19"/>
      <c r="F18" s="9"/>
      <c r="G18" s="9"/>
      <c r="H18" s="6"/>
      <c r="I18" s="6"/>
      <c r="J18" s="6"/>
      <c r="K18" s="6"/>
    </row>
    <row r="19" spans="1:11" ht="15" customHeight="1">
      <c r="A19" s="10" t="s">
        <v>0</v>
      </c>
      <c r="B19" s="6"/>
      <c r="C19" s="20" t="s">
        <v>0</v>
      </c>
      <c r="D19" s="19"/>
      <c r="E19" s="19"/>
      <c r="F19" s="9"/>
      <c r="G19" s="9"/>
      <c r="H19" s="6"/>
      <c r="I19" s="6"/>
      <c r="J19" s="6"/>
      <c r="K19" s="6"/>
    </row>
    <row r="20" spans="1:11" ht="15" customHeight="1">
      <c r="A20" s="6" t="s">
        <v>10</v>
      </c>
      <c r="B20" s="6"/>
      <c r="C20" s="23"/>
      <c r="D20" s="24" t="s">
        <v>0</v>
      </c>
      <c r="E20" s="20">
        <f>SUM(C13:C19)</f>
        <v>0</v>
      </c>
      <c r="G20" s="9"/>
      <c r="H20" s="6"/>
      <c r="I20" s="6"/>
      <c r="J20" s="6"/>
      <c r="K20" s="6"/>
    </row>
    <row r="21" spans="3:11" ht="15" customHeight="1">
      <c r="C21" s="25"/>
      <c r="D21" s="25"/>
      <c r="E21" s="25"/>
      <c r="F21" s="9"/>
      <c r="G21" s="9"/>
      <c r="H21" s="6"/>
      <c r="I21" s="6"/>
      <c r="J21" s="6"/>
      <c r="K21" s="6"/>
    </row>
    <row r="22" spans="3:11" ht="15" customHeight="1">
      <c r="C22" s="25"/>
      <c r="D22" s="25"/>
      <c r="E22" s="25"/>
      <c r="F22" s="6"/>
      <c r="G22" s="9"/>
      <c r="H22" s="6"/>
      <c r="I22" s="6"/>
      <c r="J22" s="6"/>
      <c r="K22" s="6"/>
    </row>
    <row r="23" spans="3:5" ht="12.75">
      <c r="C23" s="25"/>
      <c r="D23" s="25"/>
      <c r="E23" s="25"/>
    </row>
    <row r="24" spans="1:11" ht="12.75">
      <c r="A24" s="9"/>
      <c r="B24" s="9"/>
      <c r="C24" s="19"/>
      <c r="D24" s="19"/>
      <c r="E24" s="19"/>
      <c r="F24" s="6"/>
      <c r="G24" s="6"/>
      <c r="H24" s="6"/>
      <c r="I24" s="6"/>
      <c r="J24" s="6"/>
      <c r="K24" s="6"/>
    </row>
    <row r="25" spans="1:11" ht="15">
      <c r="A25" s="3" t="s">
        <v>3</v>
      </c>
      <c r="B25" s="2"/>
      <c r="C25" s="19"/>
      <c r="D25" s="19"/>
      <c r="E25" s="19"/>
      <c r="F25" s="6"/>
      <c r="G25" s="6"/>
      <c r="H25" s="6"/>
      <c r="I25" s="6"/>
      <c r="J25" s="6"/>
      <c r="K25" s="6"/>
    </row>
    <row r="26" spans="1:11" ht="12" customHeight="1">
      <c r="A26" s="3" t="s">
        <v>0</v>
      </c>
      <c r="B26" s="2"/>
      <c r="C26" s="19"/>
      <c r="D26" s="19"/>
      <c r="E26" s="19"/>
      <c r="F26" s="6"/>
      <c r="G26" s="6"/>
      <c r="H26" s="6"/>
      <c r="I26" s="6"/>
      <c r="J26" s="6"/>
      <c r="K26" s="6"/>
    </row>
    <row r="27" spans="1:11" ht="0.75" customHeight="1">
      <c r="A27" s="6"/>
      <c r="B27" s="6"/>
      <c r="C27" s="19"/>
      <c r="D27" s="19"/>
      <c r="E27" s="19"/>
      <c r="F27" s="6"/>
      <c r="G27" s="6"/>
      <c r="H27" s="6"/>
      <c r="I27" s="6"/>
      <c r="J27" s="6"/>
      <c r="K27" s="6"/>
    </row>
    <row r="28" spans="1:11" ht="15" customHeight="1">
      <c r="A28" s="6" t="s">
        <v>6</v>
      </c>
      <c r="B28" s="6"/>
      <c r="C28" s="26">
        <v>0</v>
      </c>
      <c r="D28" s="19"/>
      <c r="E28" s="19"/>
      <c r="F28" s="9"/>
      <c r="G28" s="9"/>
      <c r="H28" s="6"/>
      <c r="I28" s="6"/>
      <c r="J28" s="6"/>
      <c r="K28" s="6"/>
    </row>
    <row r="29" spans="1:11" ht="15" customHeight="1">
      <c r="A29" s="6" t="s">
        <v>7</v>
      </c>
      <c r="B29" s="6"/>
      <c r="C29" s="20"/>
      <c r="D29" s="19"/>
      <c r="E29" s="19"/>
      <c r="H29" s="6"/>
      <c r="I29" s="6"/>
      <c r="J29" s="6"/>
      <c r="K29" s="6"/>
    </row>
    <row r="30" spans="1:11" ht="15" customHeight="1">
      <c r="A30" s="6" t="s">
        <v>11</v>
      </c>
      <c r="B30" s="6"/>
      <c r="C30" s="20">
        <v>0</v>
      </c>
      <c r="D30" s="19"/>
      <c r="E30" s="19"/>
      <c r="G30" s="9"/>
      <c r="H30" s="6"/>
      <c r="I30" s="6"/>
      <c r="J30" s="6"/>
      <c r="K30" s="6"/>
    </row>
    <row r="31" spans="1:11" ht="15" customHeight="1">
      <c r="A31" s="6" t="s">
        <v>12</v>
      </c>
      <c r="B31" s="6"/>
      <c r="C31" s="20">
        <v>0</v>
      </c>
      <c r="D31" s="19"/>
      <c r="E31" s="19"/>
      <c r="G31" s="9"/>
      <c r="H31" s="6"/>
      <c r="I31" s="6"/>
      <c r="J31" s="6"/>
      <c r="K31" s="6"/>
    </row>
    <row r="32" spans="1:11" ht="15" customHeight="1">
      <c r="A32" s="6" t="s">
        <v>14</v>
      </c>
      <c r="B32" s="6"/>
      <c r="C32" s="26">
        <f>'Sub-tier Agreement'!I26</f>
        <v>0</v>
      </c>
      <c r="D32" s="19"/>
      <c r="E32" s="25"/>
      <c r="G32" s="9"/>
      <c r="H32" s="6"/>
      <c r="I32" s="6"/>
      <c r="J32" s="6"/>
      <c r="K32" s="6"/>
    </row>
    <row r="33" spans="1:11" ht="15" customHeight="1">
      <c r="A33" s="6" t="s">
        <v>5</v>
      </c>
      <c r="B33" s="6"/>
      <c r="C33" s="25"/>
      <c r="D33" s="19"/>
      <c r="E33" s="19"/>
      <c r="F33" s="9"/>
      <c r="G33" s="9"/>
      <c r="H33" s="6"/>
      <c r="I33" s="6"/>
      <c r="J33" s="6"/>
      <c r="K33" s="6"/>
    </row>
    <row r="34" spans="1:8" ht="15" customHeight="1">
      <c r="A34" s="13"/>
      <c r="B34" s="6"/>
      <c r="C34" s="27"/>
      <c r="D34" s="19"/>
      <c r="E34" s="19"/>
      <c r="F34" s="9"/>
      <c r="G34" s="9"/>
      <c r="H34" s="6"/>
    </row>
    <row r="35" spans="1:8" ht="15" customHeight="1">
      <c r="A35" s="13"/>
      <c r="B35" s="6"/>
      <c r="C35" s="27"/>
      <c r="D35" s="19"/>
      <c r="E35" s="19"/>
      <c r="F35" s="9"/>
      <c r="G35" s="9"/>
      <c r="H35" s="6"/>
    </row>
    <row r="36" spans="1:8" ht="15" customHeight="1">
      <c r="A36" s="13"/>
      <c r="B36" s="6"/>
      <c r="C36" s="27"/>
      <c r="D36" s="19"/>
      <c r="E36" s="19"/>
      <c r="F36" s="9"/>
      <c r="G36" s="9"/>
      <c r="H36" s="6"/>
    </row>
    <row r="37" spans="1:8" ht="15" customHeight="1">
      <c r="A37" s="6" t="s">
        <v>13</v>
      </c>
      <c r="B37" s="6"/>
      <c r="C37" s="19"/>
      <c r="D37" s="24"/>
      <c r="E37" s="20">
        <f>SUM(C28:C36)</f>
        <v>0</v>
      </c>
      <c r="F37" s="9"/>
      <c r="G37" s="9"/>
      <c r="H37" s="6"/>
    </row>
    <row r="38" spans="3:8" ht="15" customHeight="1">
      <c r="C38" s="25"/>
      <c r="D38" s="25"/>
      <c r="E38" s="25"/>
      <c r="F38" s="9"/>
      <c r="G38" s="9"/>
      <c r="H38" s="6"/>
    </row>
    <row r="39" spans="1:8" ht="15" customHeight="1">
      <c r="A39" s="9"/>
      <c r="B39" s="9"/>
      <c r="C39" s="19"/>
      <c r="D39" s="19"/>
      <c r="E39" s="19"/>
      <c r="F39" s="9"/>
      <c r="G39" s="9"/>
      <c r="H39" s="6"/>
    </row>
    <row r="40" spans="1:8" ht="15" customHeight="1">
      <c r="A40" s="14" t="s">
        <v>4</v>
      </c>
      <c r="B40" s="14"/>
      <c r="C40" s="23"/>
      <c r="D40" s="24">
        <f>SUM(D20,D37)</f>
        <v>0</v>
      </c>
      <c r="E40" s="20">
        <f>SUM(E20,E37)</f>
        <v>0</v>
      </c>
      <c r="F40" s="9"/>
      <c r="G40" s="9"/>
      <c r="H40" s="6"/>
    </row>
    <row r="41" spans="4:8" ht="15" customHeight="1">
      <c r="D41" s="6"/>
      <c r="E41" s="6"/>
      <c r="F41" s="9"/>
      <c r="G41" s="9"/>
      <c r="H41" s="6"/>
    </row>
    <row r="42" spans="6:8" ht="15" customHeight="1">
      <c r="F42" s="6"/>
      <c r="G42" s="6"/>
      <c r="H42" s="6"/>
    </row>
    <row r="44" spans="6:8" ht="12.75">
      <c r="F44" s="9"/>
      <c r="G44" s="9"/>
      <c r="H44" s="9"/>
    </row>
    <row r="45" spans="6:8" ht="12.75">
      <c r="F45" s="5"/>
      <c r="G45" s="9"/>
      <c r="H45" s="9"/>
    </row>
    <row r="46" spans="1:8" ht="12.75">
      <c r="A46" s="6"/>
      <c r="B46" s="6"/>
      <c r="C46" s="11"/>
      <c r="D46" s="12"/>
      <c r="E46" s="11"/>
      <c r="F46" s="6"/>
      <c r="G46" s="6"/>
      <c r="H46" s="6"/>
    </row>
    <row r="47" spans="1:8" ht="12.75">
      <c r="A47" s="1"/>
      <c r="B47" s="6"/>
      <c r="C47" s="11"/>
      <c r="D47" s="12"/>
      <c r="E47" s="11"/>
      <c r="F47" s="15"/>
      <c r="G47" s="6"/>
      <c r="H47" s="6"/>
    </row>
    <row r="48" spans="1:8" ht="12.75">
      <c r="A48" s="6"/>
      <c r="B48" s="6"/>
      <c r="C48" s="11"/>
      <c r="D48" s="12"/>
      <c r="E48" s="11"/>
      <c r="F48" s="6"/>
      <c r="G48" s="6"/>
      <c r="H48" s="6"/>
    </row>
    <row r="49" spans="1:8" ht="12.75">
      <c r="A49" s="9"/>
      <c r="B49" s="9"/>
      <c r="C49" s="6"/>
      <c r="D49" s="6"/>
      <c r="E49" s="6"/>
      <c r="F49" s="9"/>
      <c r="G49" s="9"/>
      <c r="H49" s="9"/>
    </row>
    <row r="50" spans="1:8" ht="12.75">
      <c r="A50" s="9"/>
      <c r="B50" s="9"/>
      <c r="C50" s="6"/>
      <c r="D50" s="6"/>
      <c r="E50" s="6"/>
      <c r="F50" s="9"/>
      <c r="G50" s="9"/>
      <c r="H50" s="9"/>
    </row>
    <row r="51" spans="1:8" ht="12.75">
      <c r="A51" s="9"/>
      <c r="B51" s="9"/>
      <c r="C51" s="6"/>
      <c r="D51" s="6"/>
      <c r="E51" s="6"/>
      <c r="F51" s="9"/>
      <c r="G51" s="9"/>
      <c r="H51" s="9"/>
    </row>
    <row r="52" spans="1:8" ht="12.75">
      <c r="A52" s="9"/>
      <c r="B52" s="9"/>
      <c r="C52" s="6"/>
      <c r="D52" s="6"/>
      <c r="E52" s="6"/>
      <c r="F52" s="9"/>
      <c r="G52" s="9"/>
      <c r="H52" s="9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scale="98" r:id="rId1"/>
  <headerFooter alignWithMargins="0">
    <oddFooter>&amp;C
</oddFooter>
  </headerFooter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view="pageLayout" zoomScale="85" zoomScalePageLayoutView="85" workbookViewId="0" topLeftCell="A1">
      <selection activeCell="E5" sqref="E5"/>
    </sheetView>
  </sheetViews>
  <sheetFormatPr defaultColWidth="9.140625" defaultRowHeight="12.75"/>
  <cols>
    <col min="1" max="1" width="20.00390625" style="28" customWidth="1"/>
    <col min="2" max="10" width="12.00390625" style="28" customWidth="1"/>
    <col min="11" max="16384" width="9.140625" style="28" customWidth="1"/>
  </cols>
  <sheetData>
    <row r="1" spans="1:12" ht="17.25">
      <c r="A1" s="249" t="s">
        <v>122</v>
      </c>
      <c r="B1" s="249"/>
      <c r="C1" s="249"/>
      <c r="D1" s="249"/>
      <c r="E1" s="249"/>
      <c r="F1" s="249"/>
      <c r="G1" s="249"/>
      <c r="H1" s="249"/>
      <c r="I1" s="249"/>
      <c r="J1" s="249"/>
      <c r="K1" s="71"/>
      <c r="L1" s="71"/>
    </row>
    <row r="2" spans="1:12" ht="15">
      <c r="A2" s="249" t="s">
        <v>22</v>
      </c>
      <c r="B2" s="249"/>
      <c r="C2" s="249"/>
      <c r="D2" s="249"/>
      <c r="E2" s="249"/>
      <c r="F2" s="249"/>
      <c r="G2" s="249"/>
      <c r="H2" s="249"/>
      <c r="I2" s="249"/>
      <c r="J2" s="249"/>
      <c r="K2" s="72"/>
      <c r="L2" s="72"/>
    </row>
    <row r="3" spans="1:12" ht="15">
      <c r="A3" s="249" t="s">
        <v>23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</row>
    <row r="4" spans="1:12" ht="15">
      <c r="A4" s="249" t="s">
        <v>24</v>
      </c>
      <c r="B4" s="249"/>
      <c r="C4" s="249"/>
      <c r="D4" s="249"/>
      <c r="E4" s="249"/>
      <c r="F4" s="249"/>
      <c r="G4" s="249"/>
      <c r="H4" s="249"/>
      <c r="I4" s="249"/>
      <c r="J4" s="249"/>
      <c r="K4" s="72"/>
      <c r="L4" s="72"/>
    </row>
    <row r="5" spans="1:12" ht="12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9" s="75" customFormat="1" ht="12" customHeight="1">
      <c r="A6" s="195" t="s">
        <v>52</v>
      </c>
      <c r="B6" s="78"/>
      <c r="C6" s="78"/>
      <c r="G6" s="76" t="s">
        <v>53</v>
      </c>
      <c r="H6" s="79"/>
      <c r="I6" s="78"/>
    </row>
    <row r="7" spans="2:9" s="75" customFormat="1" ht="12" customHeight="1">
      <c r="B7" s="77"/>
      <c r="C7" s="77"/>
      <c r="G7" s="76"/>
      <c r="H7" s="80"/>
      <c r="I7" s="77"/>
    </row>
    <row r="8" spans="1:9" s="75" customFormat="1" ht="12" customHeight="1">
      <c r="A8" s="75" t="s">
        <v>54</v>
      </c>
      <c r="B8" s="78"/>
      <c r="C8" s="78"/>
      <c r="G8" s="76" t="s">
        <v>15</v>
      </c>
      <c r="H8" s="79"/>
      <c r="I8" s="78"/>
    </row>
    <row r="9" ht="13.5" thickBot="1">
      <c r="A9" s="28" t="s">
        <v>0</v>
      </c>
    </row>
    <row r="10" spans="1:10" ht="9" customHeight="1">
      <c r="A10" s="264" t="s">
        <v>25</v>
      </c>
      <c r="B10" s="265"/>
      <c r="C10" s="265"/>
      <c r="D10" s="265"/>
      <c r="E10" s="265"/>
      <c r="F10" s="254"/>
      <c r="G10" s="253" t="s">
        <v>26</v>
      </c>
      <c r="H10" s="254"/>
      <c r="I10" s="253" t="s">
        <v>27</v>
      </c>
      <c r="J10" s="257"/>
    </row>
    <row r="11" spans="1:10" ht="12.75">
      <c r="A11" s="266"/>
      <c r="B11" s="267"/>
      <c r="C11" s="267"/>
      <c r="D11" s="267"/>
      <c r="E11" s="267"/>
      <c r="F11" s="256"/>
      <c r="G11" s="255"/>
      <c r="H11" s="256"/>
      <c r="I11" s="255"/>
      <c r="J11" s="258"/>
    </row>
    <row r="12" spans="1:10" ht="15">
      <c r="A12" s="31" t="s">
        <v>28</v>
      </c>
      <c r="B12" s="32"/>
      <c r="C12" s="197" t="s">
        <v>114</v>
      </c>
      <c r="D12" s="197" t="s">
        <v>113</v>
      </c>
      <c r="E12" s="67" t="s">
        <v>112</v>
      </c>
      <c r="F12" s="74" t="s">
        <v>50</v>
      </c>
      <c r="G12" s="259" t="s">
        <v>49</v>
      </c>
      <c r="H12" s="259" t="s">
        <v>48</v>
      </c>
      <c r="I12" s="259" t="s">
        <v>49</v>
      </c>
      <c r="J12" s="259" t="s">
        <v>48</v>
      </c>
    </row>
    <row r="13" spans="1:12" ht="15.75" thickBot="1">
      <c r="A13" s="34" t="s">
        <v>29</v>
      </c>
      <c r="B13" s="36"/>
      <c r="C13" s="37" t="s">
        <v>30</v>
      </c>
      <c r="D13" s="37" t="s">
        <v>115</v>
      </c>
      <c r="E13" s="38" t="s">
        <v>31</v>
      </c>
      <c r="F13" s="73" t="s">
        <v>51</v>
      </c>
      <c r="G13" s="260"/>
      <c r="H13" s="260"/>
      <c r="I13" s="260"/>
      <c r="J13" s="260"/>
      <c r="K13" s="28" t="s">
        <v>0</v>
      </c>
      <c r="L13" s="28" t="s">
        <v>0</v>
      </c>
    </row>
    <row r="14" spans="1:12" ht="12" customHeight="1">
      <c r="A14" s="39" t="s">
        <v>0</v>
      </c>
      <c r="B14" s="40"/>
      <c r="C14" s="198">
        <v>0</v>
      </c>
      <c r="D14" s="41">
        <v>0</v>
      </c>
      <c r="E14" s="200">
        <v>0</v>
      </c>
      <c r="F14" s="42">
        <f aca="true" t="shared" si="0" ref="F14:F20">ROUND((C14*D14)*E14,0)</f>
        <v>0</v>
      </c>
      <c r="G14" s="41">
        <v>0</v>
      </c>
      <c r="H14" s="42">
        <f aca="true" t="shared" si="1" ref="H14:H20">ROUND(F14*G14,0)</f>
        <v>0</v>
      </c>
      <c r="I14" s="41">
        <v>0</v>
      </c>
      <c r="J14" s="42">
        <f>ROUND(F14*I14,0)</f>
        <v>0</v>
      </c>
      <c r="K14" s="44"/>
      <c r="L14" s="45" t="s">
        <v>0</v>
      </c>
    </row>
    <row r="15" spans="1:12" ht="12" customHeight="1">
      <c r="A15" s="39" t="s">
        <v>0</v>
      </c>
      <c r="B15" s="40"/>
      <c r="C15" s="198">
        <v>0</v>
      </c>
      <c r="D15" s="41">
        <v>0</v>
      </c>
      <c r="E15" s="200">
        <v>0</v>
      </c>
      <c r="F15" s="42">
        <f t="shared" si="0"/>
        <v>0</v>
      </c>
      <c r="G15" s="41">
        <v>0</v>
      </c>
      <c r="H15" s="42">
        <f t="shared" si="1"/>
        <v>0</v>
      </c>
      <c r="I15" s="41">
        <v>0</v>
      </c>
      <c r="J15" s="43">
        <f aca="true" t="shared" si="2" ref="J15:J20">ROUND(F15*I15,0)</f>
        <v>0</v>
      </c>
      <c r="K15" s="44"/>
      <c r="L15" s="45" t="s">
        <v>0</v>
      </c>
    </row>
    <row r="16" spans="1:12" ht="12" customHeight="1">
      <c r="A16" s="39" t="s">
        <v>0</v>
      </c>
      <c r="B16" s="40"/>
      <c r="C16" s="198">
        <v>0</v>
      </c>
      <c r="D16" s="41">
        <v>0</v>
      </c>
      <c r="E16" s="200">
        <v>0</v>
      </c>
      <c r="F16" s="42">
        <f t="shared" si="0"/>
        <v>0</v>
      </c>
      <c r="G16" s="41">
        <v>0</v>
      </c>
      <c r="H16" s="42">
        <f t="shared" si="1"/>
        <v>0</v>
      </c>
      <c r="I16" s="41">
        <v>0</v>
      </c>
      <c r="J16" s="43">
        <f t="shared" si="2"/>
        <v>0</v>
      </c>
      <c r="K16" s="44"/>
      <c r="L16" s="45" t="s">
        <v>0</v>
      </c>
    </row>
    <row r="17" spans="1:12" ht="12" customHeight="1">
      <c r="A17" s="39" t="s">
        <v>0</v>
      </c>
      <c r="B17" s="40"/>
      <c r="C17" s="198">
        <v>0</v>
      </c>
      <c r="D17" s="41">
        <v>0</v>
      </c>
      <c r="E17" s="200">
        <v>0</v>
      </c>
      <c r="F17" s="42">
        <f t="shared" si="0"/>
        <v>0</v>
      </c>
      <c r="G17" s="41">
        <v>0</v>
      </c>
      <c r="H17" s="42">
        <f t="shared" si="1"/>
        <v>0</v>
      </c>
      <c r="I17" s="41">
        <v>0</v>
      </c>
      <c r="J17" s="43">
        <f t="shared" si="2"/>
        <v>0</v>
      </c>
      <c r="K17" s="44"/>
      <c r="L17" s="45" t="s">
        <v>0</v>
      </c>
    </row>
    <row r="18" spans="1:12" ht="12" customHeight="1">
      <c r="A18" s="39" t="s">
        <v>0</v>
      </c>
      <c r="B18" s="40"/>
      <c r="C18" s="198">
        <v>0</v>
      </c>
      <c r="D18" s="41">
        <v>0</v>
      </c>
      <c r="E18" s="200">
        <v>0</v>
      </c>
      <c r="F18" s="42">
        <f t="shared" si="0"/>
        <v>0</v>
      </c>
      <c r="G18" s="41">
        <v>0</v>
      </c>
      <c r="H18" s="42">
        <f t="shared" si="1"/>
        <v>0</v>
      </c>
      <c r="I18" s="41">
        <v>0</v>
      </c>
      <c r="J18" s="43">
        <f t="shared" si="2"/>
        <v>0</v>
      </c>
      <c r="K18" s="44"/>
      <c r="L18" s="45" t="s">
        <v>0</v>
      </c>
    </row>
    <row r="19" spans="1:12" ht="12" customHeight="1">
      <c r="A19" s="39" t="s">
        <v>0</v>
      </c>
      <c r="B19" s="40"/>
      <c r="C19" s="198">
        <v>0</v>
      </c>
      <c r="D19" s="41">
        <v>0</v>
      </c>
      <c r="E19" s="200">
        <v>0</v>
      </c>
      <c r="F19" s="42">
        <f t="shared" si="0"/>
        <v>0</v>
      </c>
      <c r="G19" s="41">
        <v>0</v>
      </c>
      <c r="H19" s="42">
        <f t="shared" si="1"/>
        <v>0</v>
      </c>
      <c r="I19" s="41">
        <v>0</v>
      </c>
      <c r="J19" s="43">
        <f t="shared" si="2"/>
        <v>0</v>
      </c>
      <c r="K19" s="44"/>
      <c r="L19" s="202" t="s">
        <v>0</v>
      </c>
    </row>
    <row r="20" spans="1:12" ht="12" customHeight="1" thickBot="1">
      <c r="A20" s="34" t="s">
        <v>0</v>
      </c>
      <c r="B20" s="36"/>
      <c r="C20" s="199">
        <v>0</v>
      </c>
      <c r="D20" s="46">
        <v>0</v>
      </c>
      <c r="E20" s="201">
        <v>0</v>
      </c>
      <c r="F20" s="42">
        <f t="shared" si="0"/>
        <v>0</v>
      </c>
      <c r="G20" s="41">
        <v>0</v>
      </c>
      <c r="H20" s="42">
        <f t="shared" si="1"/>
        <v>0</v>
      </c>
      <c r="I20" s="41">
        <v>0</v>
      </c>
      <c r="J20" s="43">
        <f t="shared" si="2"/>
        <v>0</v>
      </c>
      <c r="K20" s="44"/>
      <c r="L20" s="45" t="s">
        <v>0</v>
      </c>
    </row>
    <row r="21" spans="1:12" ht="15" customHeight="1" thickBot="1">
      <c r="A21" s="47" t="s">
        <v>32</v>
      </c>
      <c r="B21" s="48"/>
      <c r="C21" s="48"/>
      <c r="D21" s="48"/>
      <c r="E21" s="49"/>
      <c r="F21" s="42">
        <f>SUM(F14:F20)</f>
        <v>0</v>
      </c>
      <c r="G21" s="30"/>
      <c r="H21" s="42">
        <f>SUM(H14:H20)</f>
        <v>0</v>
      </c>
      <c r="I21" s="30"/>
      <c r="J21" s="43">
        <f>SUM(J14:J20)</f>
        <v>0</v>
      </c>
      <c r="L21" s="45" t="s">
        <v>0</v>
      </c>
    </row>
    <row r="22" spans="1:12" ht="12.75">
      <c r="A22" s="31" t="s">
        <v>33</v>
      </c>
      <c r="E22" s="33"/>
      <c r="F22" s="50"/>
      <c r="H22" s="50"/>
      <c r="J22" s="51"/>
      <c r="L22" s="45"/>
    </row>
    <row r="23" spans="1:12" ht="12" customHeight="1">
      <c r="A23" s="31"/>
      <c r="E23" s="33"/>
      <c r="F23" s="50"/>
      <c r="H23" s="50"/>
      <c r="J23" s="51"/>
      <c r="L23" s="45"/>
    </row>
    <row r="24" spans="1:12" ht="12" customHeight="1">
      <c r="A24" s="31" t="s">
        <v>34</v>
      </c>
      <c r="C24" s="52">
        <v>0</v>
      </c>
      <c r="D24" s="28" t="s">
        <v>35</v>
      </c>
      <c r="E24" s="51">
        <f>F21</f>
        <v>0</v>
      </c>
      <c r="F24" s="42">
        <f>ROUND(C24*F21,0)</f>
        <v>0</v>
      </c>
      <c r="G24" s="204">
        <v>0</v>
      </c>
      <c r="H24" s="42">
        <f>ROUND(F24*G24,0)</f>
        <v>0</v>
      </c>
      <c r="I24" s="204">
        <v>0</v>
      </c>
      <c r="J24" s="43">
        <f>ROUND(F24*I24,0)</f>
        <v>0</v>
      </c>
      <c r="L24" s="45"/>
    </row>
    <row r="25" spans="1:12" ht="12" customHeight="1">
      <c r="A25" s="31"/>
      <c r="C25" s="52"/>
      <c r="E25" s="51"/>
      <c r="F25" s="50"/>
      <c r="G25" s="205"/>
      <c r="H25" s="50" t="s">
        <v>0</v>
      </c>
      <c r="I25" s="205"/>
      <c r="J25" s="51"/>
      <c r="L25" s="45"/>
    </row>
    <row r="26" spans="1:12" ht="12" customHeight="1">
      <c r="A26" s="31" t="s">
        <v>36</v>
      </c>
      <c r="C26" s="52">
        <v>0</v>
      </c>
      <c r="D26" s="28" t="s">
        <v>35</v>
      </c>
      <c r="E26" s="51">
        <f>F23</f>
        <v>0</v>
      </c>
      <c r="F26" s="42">
        <f>ROUND(C26*F21,0)</f>
        <v>0</v>
      </c>
      <c r="G26" s="204">
        <v>0</v>
      </c>
      <c r="H26" s="42">
        <f>ROUND(F26*G26,0)</f>
        <v>0</v>
      </c>
      <c r="I26" s="204">
        <v>0</v>
      </c>
      <c r="J26" s="43">
        <f>ROUND(F26*I26,0)</f>
        <v>0</v>
      </c>
      <c r="L26" s="45"/>
    </row>
    <row r="27" spans="1:12" ht="12" customHeight="1">
      <c r="A27" s="31"/>
      <c r="C27" s="203"/>
      <c r="E27" s="51"/>
      <c r="F27" s="50"/>
      <c r="G27" s="218"/>
      <c r="H27" s="50" t="s">
        <v>0</v>
      </c>
      <c r="I27" s="218"/>
      <c r="J27" s="51"/>
      <c r="L27" s="45"/>
    </row>
    <row r="28" spans="1:12" ht="12" customHeight="1">
      <c r="A28" s="31" t="s">
        <v>37</v>
      </c>
      <c r="C28" s="203">
        <v>0</v>
      </c>
      <c r="D28" s="28" t="s">
        <v>35</v>
      </c>
      <c r="E28" s="51">
        <f>F25</f>
        <v>0</v>
      </c>
      <c r="F28" s="42">
        <f>ROUND(C28*F21,0)</f>
        <v>0</v>
      </c>
      <c r="G28" s="204">
        <v>0</v>
      </c>
      <c r="H28" s="42">
        <f>ROUND(F28*G28,0)</f>
        <v>0</v>
      </c>
      <c r="I28" s="204">
        <v>0</v>
      </c>
      <c r="J28" s="43">
        <f>ROUND(F28*I28,0)</f>
        <v>0</v>
      </c>
      <c r="L28" s="45"/>
    </row>
    <row r="29" spans="1:12" ht="12" customHeight="1">
      <c r="A29" s="31"/>
      <c r="C29" s="203"/>
      <c r="E29" s="51"/>
      <c r="F29" s="50"/>
      <c r="G29" s="205"/>
      <c r="H29" s="50" t="s">
        <v>0</v>
      </c>
      <c r="I29" s="205"/>
      <c r="J29" s="51"/>
      <c r="L29" s="45"/>
    </row>
    <row r="30" spans="1:12" ht="12" customHeight="1">
      <c r="A30" s="31" t="s">
        <v>38</v>
      </c>
      <c r="C30" s="52">
        <v>0</v>
      </c>
      <c r="D30" s="28" t="s">
        <v>35</v>
      </c>
      <c r="E30" s="51">
        <f>F27</f>
        <v>0</v>
      </c>
      <c r="F30" s="42">
        <f>ROUND(C30*F21,0)</f>
        <v>0</v>
      </c>
      <c r="G30" s="204">
        <v>0</v>
      </c>
      <c r="H30" s="42">
        <f>ROUND(F30*G30,0)</f>
        <v>0</v>
      </c>
      <c r="I30" s="204">
        <v>0</v>
      </c>
      <c r="J30" s="43">
        <f>ROUND(F30*I30,0)</f>
        <v>0</v>
      </c>
      <c r="L30" s="45"/>
    </row>
    <row r="31" spans="1:12" ht="12" customHeight="1">
      <c r="A31" s="31"/>
      <c r="C31" s="203"/>
      <c r="E31" s="51"/>
      <c r="F31" s="50"/>
      <c r="G31" s="205"/>
      <c r="H31" s="50" t="s">
        <v>0</v>
      </c>
      <c r="I31" s="205"/>
      <c r="J31" s="51"/>
      <c r="L31" s="45"/>
    </row>
    <row r="32" spans="1:12" ht="12" customHeight="1">
      <c r="A32" s="31" t="s">
        <v>39</v>
      </c>
      <c r="C32" s="52">
        <v>0</v>
      </c>
      <c r="D32" s="28" t="s">
        <v>35</v>
      </c>
      <c r="E32" s="51">
        <f>F29</f>
        <v>0</v>
      </c>
      <c r="F32" s="42">
        <f>ROUND(C32*F21,0)</f>
        <v>0</v>
      </c>
      <c r="G32" s="204">
        <v>0</v>
      </c>
      <c r="H32" s="42">
        <f>ROUND(F32*G32,0)</f>
        <v>0</v>
      </c>
      <c r="I32" s="204">
        <v>0</v>
      </c>
      <c r="J32" s="43">
        <f>ROUND(F32*I32,0)</f>
        <v>0</v>
      </c>
      <c r="L32" s="45"/>
    </row>
    <row r="33" spans="1:12" ht="12" customHeight="1">
      <c r="A33" s="31"/>
      <c r="E33" s="51"/>
      <c r="F33" s="50"/>
      <c r="G33" s="205"/>
      <c r="H33" s="50" t="s">
        <v>0</v>
      </c>
      <c r="I33" s="205"/>
      <c r="J33" s="51"/>
      <c r="L33" s="45"/>
    </row>
    <row r="34" spans="1:12" ht="12" customHeight="1">
      <c r="A34" s="31" t="s">
        <v>40</v>
      </c>
      <c r="B34" s="30" t="s">
        <v>0</v>
      </c>
      <c r="C34" s="30"/>
      <c r="D34" s="28" t="s">
        <v>35</v>
      </c>
      <c r="E34" s="51">
        <f>F31</f>
        <v>0</v>
      </c>
      <c r="F34" s="42">
        <f>ROUND(C34*F21,0)</f>
        <v>0</v>
      </c>
      <c r="G34" s="206">
        <v>0</v>
      </c>
      <c r="H34" s="42">
        <f>ROUND(F34*G34,0)</f>
        <v>0</v>
      </c>
      <c r="I34" s="206">
        <v>0</v>
      </c>
      <c r="J34" s="43">
        <f>ROUND(F34*I34,0)</f>
        <v>0</v>
      </c>
      <c r="L34" s="45"/>
    </row>
    <row r="35" spans="1:12" ht="12" customHeight="1">
      <c r="A35" s="31" t="s">
        <v>0</v>
      </c>
      <c r="B35" s="30" t="s">
        <v>0</v>
      </c>
      <c r="C35" s="30"/>
      <c r="D35" s="28" t="s">
        <v>35</v>
      </c>
      <c r="E35" s="51">
        <f>F32</f>
        <v>0</v>
      </c>
      <c r="F35" s="42">
        <f>ROUND(C35*F21,0)</f>
        <v>0</v>
      </c>
      <c r="G35" s="204">
        <v>0</v>
      </c>
      <c r="H35" s="42">
        <f>ROUND(F35*G35,0)</f>
        <v>0</v>
      </c>
      <c r="I35" s="204">
        <v>0</v>
      </c>
      <c r="J35" s="43">
        <f>ROUND(F35*I35,0)</f>
        <v>0</v>
      </c>
      <c r="L35" s="45"/>
    </row>
    <row r="36" spans="1:12" ht="12" customHeight="1" thickBot="1">
      <c r="A36" s="31"/>
      <c r="E36" s="51"/>
      <c r="F36" s="50"/>
      <c r="G36" s="207"/>
      <c r="H36" s="50"/>
      <c r="I36" s="207"/>
      <c r="J36" s="51"/>
      <c r="L36" s="45"/>
    </row>
    <row r="37" spans="1:12" ht="15" customHeight="1" thickBot="1">
      <c r="A37" s="56" t="s">
        <v>41</v>
      </c>
      <c r="B37" s="57"/>
      <c r="C37" s="57"/>
      <c r="D37" s="57"/>
      <c r="E37" s="58"/>
      <c r="F37" s="50">
        <f>SUM(F24:F35)</f>
        <v>0</v>
      </c>
      <c r="G37" s="205">
        <v>0</v>
      </c>
      <c r="H37" s="50">
        <f>SUM(H24:H35)</f>
        <v>0</v>
      </c>
      <c r="I37" s="205">
        <v>0</v>
      </c>
      <c r="J37" s="50">
        <f>SUM(J24:J35)</f>
        <v>0</v>
      </c>
      <c r="L37" s="45" t="s">
        <v>0</v>
      </c>
    </row>
    <row r="38" spans="1:12" ht="12.75">
      <c r="A38" s="31" t="s">
        <v>42</v>
      </c>
      <c r="E38" s="33"/>
      <c r="F38" s="59"/>
      <c r="G38" s="60"/>
      <c r="H38" s="59"/>
      <c r="I38" s="60"/>
      <c r="J38" s="61"/>
      <c r="L38" s="45"/>
    </row>
    <row r="39" spans="1:12" ht="12.75">
      <c r="A39" s="31"/>
      <c r="E39" s="33"/>
      <c r="F39" s="50"/>
      <c r="H39" s="50"/>
      <c r="J39" s="51"/>
      <c r="L39" s="45"/>
    </row>
    <row r="40" spans="1:12" ht="15">
      <c r="A40" s="81" t="s">
        <v>43</v>
      </c>
      <c r="B40" s="204"/>
      <c r="C40" s="70" t="s">
        <v>46</v>
      </c>
      <c r="D40" s="66">
        <f>F21</f>
        <v>0</v>
      </c>
      <c r="E40" s="68" t="s">
        <v>45</v>
      </c>
      <c r="F40" s="62">
        <f>ROUND(B40*D40,0)</f>
        <v>0</v>
      </c>
      <c r="G40" s="63"/>
      <c r="H40" s="62" t="e">
        <f>(H21/F21)*F40</f>
        <v>#DIV/0!</v>
      </c>
      <c r="I40" s="63"/>
      <c r="J40" s="64" t="e">
        <f>(J21/F21)*F40</f>
        <v>#DIV/0!</v>
      </c>
      <c r="L40" s="65" t="s">
        <v>0</v>
      </c>
    </row>
    <row r="41" spans="1:12" ht="9.75" customHeight="1">
      <c r="A41" s="261" t="s">
        <v>44</v>
      </c>
      <c r="B41" s="262"/>
      <c r="C41" s="262"/>
      <c r="D41" s="262"/>
      <c r="E41" s="263"/>
      <c r="F41" s="50"/>
      <c r="H41" s="50"/>
      <c r="J41" s="51"/>
      <c r="L41" s="45"/>
    </row>
    <row r="42" spans="1:12" ht="9.75" customHeight="1">
      <c r="A42" s="261"/>
      <c r="B42" s="262"/>
      <c r="C42" s="262"/>
      <c r="D42" s="262"/>
      <c r="E42" s="263"/>
      <c r="F42" s="50"/>
      <c r="H42" s="50"/>
      <c r="J42" s="51"/>
      <c r="L42" s="45"/>
    </row>
    <row r="43" spans="1:12" ht="9.75" customHeight="1" thickBot="1">
      <c r="A43" s="261"/>
      <c r="B43" s="262"/>
      <c r="C43" s="262"/>
      <c r="D43" s="262"/>
      <c r="E43" s="263"/>
      <c r="F43" s="50"/>
      <c r="G43" s="55"/>
      <c r="H43" s="50"/>
      <c r="I43" s="55"/>
      <c r="J43" s="51"/>
      <c r="L43" s="45"/>
    </row>
    <row r="44" spans="1:12" s="71" customFormat="1" ht="25.5" customHeight="1" thickBot="1">
      <c r="A44" s="250" t="s">
        <v>47</v>
      </c>
      <c r="B44" s="251"/>
      <c r="C44" s="251"/>
      <c r="D44" s="251"/>
      <c r="E44" s="252"/>
      <c r="F44" s="193">
        <f>F21+F37+F40</f>
        <v>0</v>
      </c>
      <c r="G44" s="127"/>
      <c r="H44" s="193" t="e">
        <f>H21+H37+H40</f>
        <v>#DIV/0!</v>
      </c>
      <c r="I44" s="128"/>
      <c r="J44" s="193" t="e">
        <f>J21+J37+J40</f>
        <v>#DIV/0!</v>
      </c>
      <c r="L44" s="194" t="s">
        <v>0</v>
      </c>
    </row>
  </sheetData>
  <sheetProtection/>
  <mergeCells count="14">
    <mergeCell ref="G12:G13"/>
    <mergeCell ref="A41:E43"/>
    <mergeCell ref="I12:I13"/>
    <mergeCell ref="A10:F11"/>
    <mergeCell ref="A1:J1"/>
    <mergeCell ref="A2:J2"/>
    <mergeCell ref="A3:J3"/>
    <mergeCell ref="K3:L3"/>
    <mergeCell ref="A4:J4"/>
    <mergeCell ref="A44:E44"/>
    <mergeCell ref="G10:H11"/>
    <mergeCell ref="I10:J11"/>
    <mergeCell ref="H12:H13"/>
    <mergeCell ref="J12:J13"/>
  </mergeCells>
  <printOptions/>
  <pageMargins left="0.6" right="0.56" top="0.31" bottom="0.31" header="0.3" footer="0.3"/>
  <pageSetup fitToHeight="1" fitToWidth="1" horizontalDpi="600" verticalDpi="600" orientation="landscape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workbookViewId="0" topLeftCell="A1">
      <selection activeCell="F5" sqref="F5"/>
    </sheetView>
  </sheetViews>
  <sheetFormatPr defaultColWidth="9.140625" defaultRowHeight="12.75"/>
  <cols>
    <col min="1" max="2" width="12.7109375" style="28" customWidth="1"/>
    <col min="3" max="3" width="12.7109375" style="69" customWidth="1"/>
    <col min="4" max="4" width="14.28125" style="28" customWidth="1"/>
    <col min="5" max="5" width="15.28125" style="28" customWidth="1"/>
    <col min="6" max="10" width="13.7109375" style="28" customWidth="1"/>
    <col min="11" max="16384" width="9.140625" style="28" customWidth="1"/>
  </cols>
  <sheetData>
    <row r="1" spans="1:10" ht="18" customHeight="1">
      <c r="A1" s="249" t="s">
        <v>122</v>
      </c>
      <c r="B1" s="249"/>
      <c r="C1" s="249"/>
      <c r="D1" s="249"/>
      <c r="E1" s="249"/>
      <c r="F1" s="249"/>
      <c r="G1" s="249"/>
      <c r="H1" s="249"/>
      <c r="I1" s="249"/>
      <c r="J1" s="249"/>
    </row>
    <row r="2" spans="1:10" ht="15">
      <c r="A2" s="249" t="s">
        <v>20</v>
      </c>
      <c r="B2" s="249"/>
      <c r="C2" s="249"/>
      <c r="D2" s="249"/>
      <c r="E2" s="249"/>
      <c r="F2" s="249"/>
      <c r="G2" s="249"/>
      <c r="H2" s="249"/>
      <c r="I2" s="249"/>
      <c r="J2" s="249"/>
    </row>
    <row r="3" spans="1:10" ht="15">
      <c r="A3" s="249" t="s">
        <v>23</v>
      </c>
      <c r="B3" s="249"/>
      <c r="C3" s="249"/>
      <c r="D3" s="249"/>
      <c r="E3" s="249"/>
      <c r="F3" s="249"/>
      <c r="G3" s="249"/>
      <c r="H3" s="249"/>
      <c r="I3" s="249"/>
      <c r="J3" s="249"/>
    </row>
    <row r="4" spans="1:10" ht="15">
      <c r="A4" s="249" t="s">
        <v>55</v>
      </c>
      <c r="B4" s="249"/>
      <c r="C4" s="249"/>
      <c r="D4" s="249"/>
      <c r="E4" s="249"/>
      <c r="F4" s="249"/>
      <c r="G4" s="249"/>
      <c r="H4" s="249"/>
      <c r="I4" s="249"/>
      <c r="J4" s="249"/>
    </row>
    <row r="5" ht="15">
      <c r="F5" s="72"/>
    </row>
    <row r="6" spans="1:9" s="75" customFormat="1" ht="12" customHeight="1">
      <c r="A6" s="268" t="s">
        <v>52</v>
      </c>
      <c r="B6" s="268"/>
      <c r="C6" s="78"/>
      <c r="D6" s="78"/>
      <c r="G6" s="76" t="s">
        <v>53</v>
      </c>
      <c r="H6" s="79"/>
      <c r="I6" s="78"/>
    </row>
    <row r="7" spans="3:9" s="75" customFormat="1" ht="12" customHeight="1">
      <c r="C7" s="77"/>
      <c r="D7" s="77"/>
      <c r="G7" s="76"/>
      <c r="H7" s="80"/>
      <c r="I7" s="77"/>
    </row>
    <row r="8" spans="1:9" s="75" customFormat="1" ht="12" customHeight="1">
      <c r="A8" s="75" t="s">
        <v>54</v>
      </c>
      <c r="C8" s="78"/>
      <c r="D8" s="78"/>
      <c r="G8" s="76" t="s">
        <v>15</v>
      </c>
      <c r="H8" s="79"/>
      <c r="I8" s="78"/>
    </row>
    <row r="9" ht="13.5" thickBot="1"/>
    <row r="10" spans="1:12" ht="15">
      <c r="A10" s="264" t="s">
        <v>55</v>
      </c>
      <c r="B10" s="265"/>
      <c r="C10" s="265"/>
      <c r="D10" s="265"/>
      <c r="E10" s="265"/>
      <c r="F10" s="257"/>
      <c r="G10" s="264" t="s">
        <v>56</v>
      </c>
      <c r="H10" s="257"/>
      <c r="I10" s="264" t="s">
        <v>27</v>
      </c>
      <c r="J10" s="257"/>
      <c r="K10" s="72"/>
      <c r="L10" s="72"/>
    </row>
    <row r="11" spans="1:12" ht="15">
      <c r="A11" s="266"/>
      <c r="B11" s="267"/>
      <c r="C11" s="267"/>
      <c r="D11" s="267"/>
      <c r="E11" s="267"/>
      <c r="F11" s="258"/>
      <c r="G11" s="266"/>
      <c r="H11" s="258"/>
      <c r="I11" s="266"/>
      <c r="J11" s="258"/>
      <c r="K11" s="72"/>
      <c r="L11" s="72"/>
    </row>
    <row r="12" spans="1:12" ht="15">
      <c r="A12" s="31"/>
      <c r="C12" s="67"/>
      <c r="D12" s="74" t="s">
        <v>57</v>
      </c>
      <c r="E12" s="74" t="s">
        <v>67</v>
      </c>
      <c r="F12" s="82" t="s">
        <v>50</v>
      </c>
      <c r="G12" s="269" t="s">
        <v>49</v>
      </c>
      <c r="H12" s="271" t="s">
        <v>51</v>
      </c>
      <c r="I12" s="269" t="s">
        <v>49</v>
      </c>
      <c r="J12" s="271" t="s">
        <v>51</v>
      </c>
      <c r="K12" s="72"/>
      <c r="L12" s="72"/>
    </row>
    <row r="13" spans="1:12" ht="15.75" thickBot="1">
      <c r="A13" s="83" t="s">
        <v>58</v>
      </c>
      <c r="B13" s="35"/>
      <c r="C13" s="38"/>
      <c r="D13" s="73" t="s">
        <v>70</v>
      </c>
      <c r="E13" s="73" t="s">
        <v>68</v>
      </c>
      <c r="F13" s="84" t="s">
        <v>51</v>
      </c>
      <c r="G13" s="270"/>
      <c r="H13" s="272"/>
      <c r="I13" s="270"/>
      <c r="J13" s="272"/>
      <c r="K13" s="72" t="s">
        <v>0</v>
      </c>
      <c r="L13" s="72"/>
    </row>
    <row r="14" spans="1:10" ht="12.75">
      <c r="A14" s="246" t="s">
        <v>121</v>
      </c>
      <c r="C14" s="67"/>
      <c r="D14" s="208">
        <v>0</v>
      </c>
      <c r="E14" s="211">
        <v>0</v>
      </c>
      <c r="F14" s="214">
        <f>(D14*E14)</f>
        <v>0</v>
      </c>
      <c r="G14" s="217">
        <v>0</v>
      </c>
      <c r="H14" s="88">
        <f>IF(G14&gt;0,F14*G14,0)</f>
        <v>0</v>
      </c>
      <c r="I14" s="217">
        <v>0</v>
      </c>
      <c r="J14" s="88">
        <f>IF(I14&gt;0,F14*I14,0)</f>
        <v>0</v>
      </c>
    </row>
    <row r="15" spans="1:12" ht="12.75">
      <c r="A15" s="39"/>
      <c r="B15" s="30"/>
      <c r="C15" s="85"/>
      <c r="D15" s="53"/>
      <c r="E15" s="212"/>
      <c r="F15" s="54"/>
      <c r="G15" s="41"/>
      <c r="H15" s="43"/>
      <c r="I15" s="41"/>
      <c r="J15" s="43"/>
      <c r="K15" s="44"/>
      <c r="L15" s="45"/>
    </row>
    <row r="16" spans="1:12" ht="12.75">
      <c r="A16" s="31" t="s">
        <v>59</v>
      </c>
      <c r="C16" s="67"/>
      <c r="D16" s="208">
        <v>0</v>
      </c>
      <c r="E16" s="211">
        <v>0</v>
      </c>
      <c r="F16" s="214">
        <f>(D16*E16)</f>
        <v>0</v>
      </c>
      <c r="G16" s="217">
        <v>0</v>
      </c>
      <c r="H16" s="88">
        <f>IF(G16&gt;0,F16*G16,0)</f>
        <v>0</v>
      </c>
      <c r="I16" s="217">
        <v>0</v>
      </c>
      <c r="J16" s="88">
        <f>IF(I16&gt;0,F16*I16,0)</f>
        <v>0</v>
      </c>
      <c r="K16" s="44"/>
      <c r="L16" s="45" t="s">
        <v>0</v>
      </c>
    </row>
    <row r="17" spans="1:12" ht="12.75">
      <c r="A17" s="39"/>
      <c r="B17" s="30"/>
      <c r="C17" s="85"/>
      <c r="D17" s="53"/>
      <c r="E17" s="212"/>
      <c r="F17" s="54"/>
      <c r="G17" s="41"/>
      <c r="H17" s="43"/>
      <c r="I17" s="41"/>
      <c r="J17" s="43"/>
      <c r="K17" s="44"/>
      <c r="L17" s="45"/>
    </row>
    <row r="18" spans="1:12" ht="12.75">
      <c r="A18" s="31" t="s">
        <v>60</v>
      </c>
      <c r="C18" s="67"/>
      <c r="D18" s="208">
        <v>0</v>
      </c>
      <c r="E18" s="211">
        <v>0</v>
      </c>
      <c r="F18" s="214">
        <f>(D18*E18)</f>
        <v>0</v>
      </c>
      <c r="G18" s="217">
        <v>0</v>
      </c>
      <c r="H18" s="88">
        <f>IF(G18&gt;0,F18*G18,0)</f>
        <v>0</v>
      </c>
      <c r="I18" s="217">
        <v>0</v>
      </c>
      <c r="J18" s="88">
        <f>IF(I18&gt;0,F18*I18,0)</f>
        <v>0</v>
      </c>
      <c r="K18" s="44"/>
      <c r="L18" s="45" t="s">
        <v>0</v>
      </c>
    </row>
    <row r="19" spans="1:12" ht="12.75">
      <c r="A19" s="39"/>
      <c r="B19" s="30"/>
      <c r="C19" s="85"/>
      <c r="D19" s="53"/>
      <c r="E19" s="212"/>
      <c r="F19" s="54"/>
      <c r="G19" s="41"/>
      <c r="H19" s="43"/>
      <c r="I19" s="41"/>
      <c r="J19" s="43"/>
      <c r="K19" s="44"/>
      <c r="L19" s="45"/>
    </row>
    <row r="20" spans="1:12" ht="12.75">
      <c r="A20" s="31" t="s">
        <v>120</v>
      </c>
      <c r="C20" s="67"/>
      <c r="D20" s="209"/>
      <c r="E20" s="211"/>
      <c r="F20" s="215"/>
      <c r="G20" s="86"/>
      <c r="H20" s="51" t="s">
        <v>0</v>
      </c>
      <c r="I20" s="86"/>
      <c r="J20" s="51"/>
      <c r="K20" s="44"/>
      <c r="L20" s="45" t="s">
        <v>0</v>
      </c>
    </row>
    <row r="21" spans="1:12" ht="12.75">
      <c r="A21" s="31"/>
      <c r="C21" s="67"/>
      <c r="D21" s="209">
        <v>0</v>
      </c>
      <c r="E21" s="211">
        <v>0</v>
      </c>
      <c r="F21" s="215">
        <f>(D21*E21)</f>
        <v>0</v>
      </c>
      <c r="G21" s="86">
        <v>0</v>
      </c>
      <c r="H21" s="88">
        <f>IF(G21&gt;0,F21*G21,0)</f>
        <v>0</v>
      </c>
      <c r="I21" s="86">
        <v>0</v>
      </c>
      <c r="J21" s="88">
        <f>IF(I21&gt;0,F21*I21,0)</f>
        <v>0</v>
      </c>
      <c r="K21" s="44"/>
      <c r="L21" s="45" t="s">
        <v>0</v>
      </c>
    </row>
    <row r="22" spans="1:12" ht="12.75">
      <c r="A22" s="31"/>
      <c r="B22" s="55"/>
      <c r="C22" s="67"/>
      <c r="D22" s="209">
        <v>0</v>
      </c>
      <c r="E22" s="211">
        <v>0</v>
      </c>
      <c r="F22" s="214">
        <f>(D22*E22)</f>
        <v>0</v>
      </c>
      <c r="G22" s="86">
        <v>0</v>
      </c>
      <c r="H22" s="88">
        <f>IF(G22&gt;0,F22*G22,0)</f>
        <v>0</v>
      </c>
      <c r="I22" s="86">
        <v>0</v>
      </c>
      <c r="J22" s="88">
        <f>IF(I22&gt;0,F22*I22,0)</f>
        <v>0</v>
      </c>
      <c r="K22" s="44"/>
      <c r="L22" s="45" t="s">
        <v>0</v>
      </c>
    </row>
    <row r="23" spans="1:12" ht="12.75">
      <c r="A23" s="39"/>
      <c r="B23" s="30"/>
      <c r="C23" s="85"/>
      <c r="D23" s="53"/>
      <c r="E23" s="212"/>
      <c r="F23" s="54"/>
      <c r="G23" s="41"/>
      <c r="H23" s="43"/>
      <c r="I23" s="41"/>
      <c r="J23" s="43"/>
      <c r="K23" s="44"/>
      <c r="L23" s="45"/>
    </row>
    <row r="24" spans="1:12" ht="12.75">
      <c r="A24" s="31" t="s">
        <v>61</v>
      </c>
      <c r="C24" s="67"/>
      <c r="D24" s="209">
        <v>0</v>
      </c>
      <c r="E24" s="211">
        <v>0</v>
      </c>
      <c r="F24" s="215">
        <f>(D24*E24)</f>
        <v>0</v>
      </c>
      <c r="G24" s="86">
        <v>0</v>
      </c>
      <c r="H24" s="88">
        <f>IF(G24&gt;0,F24*G24,0)</f>
        <v>0</v>
      </c>
      <c r="I24" s="86">
        <v>0</v>
      </c>
      <c r="J24" s="88">
        <f>IF(I24&gt;0,F24*I24,0)</f>
        <v>0</v>
      </c>
      <c r="K24" s="44"/>
      <c r="L24" s="45" t="s">
        <v>0</v>
      </c>
    </row>
    <row r="25" spans="1:12" ht="12.75">
      <c r="A25" s="39" t="s">
        <v>0</v>
      </c>
      <c r="B25" s="30"/>
      <c r="C25" s="85" t="s">
        <v>0</v>
      </c>
      <c r="D25" s="53"/>
      <c r="E25" s="212"/>
      <c r="F25" s="54"/>
      <c r="G25" s="41"/>
      <c r="H25" s="43"/>
      <c r="I25" s="41"/>
      <c r="J25" s="316"/>
      <c r="K25" s="44"/>
      <c r="L25" s="45" t="s">
        <v>0</v>
      </c>
    </row>
    <row r="26" spans="1:12" ht="12.75">
      <c r="A26" s="31" t="s">
        <v>62</v>
      </c>
      <c r="C26" s="67"/>
      <c r="D26" s="209">
        <v>0</v>
      </c>
      <c r="E26" s="211">
        <v>0</v>
      </c>
      <c r="F26" s="214">
        <f>(D26*E26)</f>
        <v>0</v>
      </c>
      <c r="G26" s="86">
        <v>0</v>
      </c>
      <c r="H26" s="88">
        <f>IF(G26&gt;0,F26*G26,0)</f>
        <v>0</v>
      </c>
      <c r="I26" s="86">
        <v>0</v>
      </c>
      <c r="J26" s="88">
        <f>IF(I26&gt;0,F26*I26,0)</f>
        <v>0</v>
      </c>
      <c r="K26" s="44"/>
      <c r="L26" s="45" t="s">
        <v>0</v>
      </c>
    </row>
    <row r="27" spans="1:12" ht="12.75">
      <c r="A27" s="31" t="s">
        <v>63</v>
      </c>
      <c r="B27" s="55"/>
      <c r="C27" s="67"/>
      <c r="D27" s="209"/>
      <c r="E27" s="211"/>
      <c r="F27" s="215"/>
      <c r="G27" s="86"/>
      <c r="H27" s="51"/>
      <c r="I27" s="86"/>
      <c r="J27" s="51"/>
      <c r="K27" s="44"/>
      <c r="L27" s="45" t="s">
        <v>0</v>
      </c>
    </row>
    <row r="28" spans="1:12" ht="12.75">
      <c r="A28" s="39"/>
      <c r="B28" s="30"/>
      <c r="C28" s="85"/>
      <c r="D28" s="53"/>
      <c r="E28" s="212"/>
      <c r="F28" s="54"/>
      <c r="G28" s="41"/>
      <c r="H28" s="43"/>
      <c r="I28" s="41"/>
      <c r="J28" s="43"/>
      <c r="K28" s="44"/>
      <c r="L28" s="45"/>
    </row>
    <row r="29" spans="1:12" ht="12.75">
      <c r="A29" s="31" t="s">
        <v>64</v>
      </c>
      <c r="C29" s="67"/>
      <c r="D29" s="209">
        <v>0</v>
      </c>
      <c r="E29" s="211">
        <v>0</v>
      </c>
      <c r="F29" s="215">
        <f>(D29*E29)</f>
        <v>0</v>
      </c>
      <c r="G29" s="86">
        <v>0</v>
      </c>
      <c r="H29" s="88">
        <f>IF(G29&gt;0,F29*G29,0)</f>
        <v>0</v>
      </c>
      <c r="I29" s="86">
        <v>0</v>
      </c>
      <c r="J29" s="88">
        <f>IF(I29&gt;0,F29*I29,0)</f>
        <v>0</v>
      </c>
      <c r="K29" s="44"/>
      <c r="L29" s="45" t="s">
        <v>0</v>
      </c>
    </row>
    <row r="30" spans="1:12" ht="12.75">
      <c r="A30" s="39" t="s">
        <v>0</v>
      </c>
      <c r="B30" s="30"/>
      <c r="C30" s="85"/>
      <c r="D30" s="53"/>
      <c r="E30" s="212"/>
      <c r="F30" s="54"/>
      <c r="G30" s="41"/>
      <c r="H30" s="43"/>
      <c r="I30" s="41"/>
      <c r="J30" s="43"/>
      <c r="K30" s="44"/>
      <c r="L30" s="45" t="s">
        <v>0</v>
      </c>
    </row>
    <row r="31" spans="1:12" ht="12.75">
      <c r="A31" s="89" t="s">
        <v>119</v>
      </c>
      <c r="B31" s="60"/>
      <c r="C31" s="90"/>
      <c r="D31" s="210">
        <v>0</v>
      </c>
      <c r="E31" s="213">
        <v>0</v>
      </c>
      <c r="F31" s="216">
        <f>(D31*E31)</f>
        <v>0</v>
      </c>
      <c r="G31" s="91">
        <v>0</v>
      </c>
      <c r="H31" s="88">
        <f>IF(G31&gt;0,F31*G31,0)</f>
        <v>0</v>
      </c>
      <c r="I31" s="91">
        <v>0</v>
      </c>
      <c r="J31" s="88">
        <f>IF(I31&gt;0,F31*I31,0)</f>
        <v>0</v>
      </c>
      <c r="K31" s="44"/>
      <c r="L31" s="45" t="s">
        <v>0</v>
      </c>
    </row>
    <row r="32" spans="1:12" ht="12.75">
      <c r="A32" s="39"/>
      <c r="B32" s="30"/>
      <c r="C32" s="85"/>
      <c r="D32" s="53"/>
      <c r="E32" s="212"/>
      <c r="F32" s="54"/>
      <c r="G32" s="41"/>
      <c r="H32" s="43"/>
      <c r="I32" s="41"/>
      <c r="J32" s="43"/>
      <c r="K32" s="44"/>
      <c r="L32" s="45"/>
    </row>
    <row r="33" spans="1:12" ht="12.75">
      <c r="A33" s="31" t="s">
        <v>65</v>
      </c>
      <c r="C33" s="67"/>
      <c r="D33" s="209">
        <v>0</v>
      </c>
      <c r="E33" s="211">
        <v>0</v>
      </c>
      <c r="F33" s="214">
        <f>(D33*E33)</f>
        <v>0</v>
      </c>
      <c r="G33" s="86">
        <v>0</v>
      </c>
      <c r="H33" s="88">
        <f>IF(G33&gt;0,F33*G33,0)</f>
        <v>0</v>
      </c>
      <c r="I33" s="86">
        <v>0</v>
      </c>
      <c r="J33" s="88">
        <f>IF(I33&gt;0,F33*I33,0)</f>
        <v>0</v>
      </c>
      <c r="K33" s="44"/>
      <c r="L33" s="45" t="s">
        <v>0</v>
      </c>
    </row>
    <row r="34" spans="1:12" ht="12.75">
      <c r="A34" s="39"/>
      <c r="B34" s="30"/>
      <c r="C34" s="85"/>
      <c r="D34" s="53"/>
      <c r="E34" s="212"/>
      <c r="F34" s="54"/>
      <c r="G34" s="41"/>
      <c r="H34" s="43"/>
      <c r="I34" s="41"/>
      <c r="J34" s="43"/>
      <c r="K34" s="44"/>
      <c r="L34" s="45" t="s">
        <v>0</v>
      </c>
    </row>
    <row r="35" spans="1:12" ht="12.75">
      <c r="A35" s="31" t="s">
        <v>66</v>
      </c>
      <c r="C35" s="67"/>
      <c r="D35" s="209">
        <v>0</v>
      </c>
      <c r="E35" s="211">
        <v>0</v>
      </c>
      <c r="F35" s="215">
        <f>(D35*E35)</f>
        <v>0</v>
      </c>
      <c r="G35" s="86">
        <v>0</v>
      </c>
      <c r="H35" s="88">
        <f>IF(G35&gt;0,F35*G35,0)</f>
        <v>0</v>
      </c>
      <c r="I35" s="86">
        <v>0</v>
      </c>
      <c r="J35" s="88">
        <f>IF(I35&gt;0,F35*I35,0)</f>
        <v>0</v>
      </c>
      <c r="K35" s="44"/>
      <c r="L35" s="45" t="s">
        <v>0</v>
      </c>
    </row>
    <row r="36" spans="1:12" ht="13.5" thickBot="1">
      <c r="A36" s="31" t="s">
        <v>0</v>
      </c>
      <c r="B36" s="55"/>
      <c r="C36" s="67"/>
      <c r="D36" s="209"/>
      <c r="E36" s="211"/>
      <c r="F36" s="215"/>
      <c r="G36" s="86"/>
      <c r="H36" s="51"/>
      <c r="I36" s="86"/>
      <c r="J36" s="51"/>
      <c r="K36" s="44"/>
      <c r="L36" s="45" t="s">
        <v>0</v>
      </c>
    </row>
    <row r="37" spans="1:12" ht="18" thickBot="1">
      <c r="A37" s="250" t="s">
        <v>69</v>
      </c>
      <c r="B37" s="251"/>
      <c r="C37" s="251"/>
      <c r="D37" s="251"/>
      <c r="E37" s="252"/>
      <c r="F37" s="92">
        <f>SUM(F14:F36)</f>
        <v>0</v>
      </c>
      <c r="G37" s="93"/>
      <c r="H37" s="94">
        <f>SUM(H14:H36)</f>
        <v>0</v>
      </c>
      <c r="I37" s="93"/>
      <c r="J37" s="95">
        <f>SUM(J14:J36)</f>
        <v>0</v>
      </c>
      <c r="K37" s="87"/>
      <c r="L37" s="65" t="s">
        <v>0</v>
      </c>
    </row>
  </sheetData>
  <sheetProtection/>
  <mergeCells count="13">
    <mergeCell ref="A37:E37"/>
    <mergeCell ref="G12:G13"/>
    <mergeCell ref="H12:H13"/>
    <mergeCell ref="I12:I13"/>
    <mergeCell ref="J12:J13"/>
    <mergeCell ref="A1:J1"/>
    <mergeCell ref="A2:J2"/>
    <mergeCell ref="A3:J3"/>
    <mergeCell ref="A4:J4"/>
    <mergeCell ref="A10:F11"/>
    <mergeCell ref="A6:B6"/>
    <mergeCell ref="G10:H11"/>
    <mergeCell ref="I10:J11"/>
  </mergeCells>
  <printOptions/>
  <pageMargins left="0.25" right="0.25" top="0.75" bottom="0.75" header="0.3" footer="0.3"/>
  <pageSetup horizontalDpi="600" verticalDpi="600" orientation="landscape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view="pageLayout" zoomScale="85" zoomScalePageLayoutView="85" workbookViewId="0" topLeftCell="A1">
      <selection activeCell="E5" sqref="E5"/>
    </sheetView>
  </sheetViews>
  <sheetFormatPr defaultColWidth="5.7109375" defaultRowHeight="19.5" customHeight="1"/>
  <cols>
    <col min="1" max="1" width="2.8515625" style="70" customWidth="1"/>
    <col min="2" max="2" width="2.57421875" style="77" customWidth="1"/>
    <col min="3" max="3" width="15.7109375" style="77" customWidth="1"/>
    <col min="4" max="4" width="40.7109375" style="77" customWidth="1"/>
    <col min="5" max="5" width="5.7109375" style="77" customWidth="1"/>
    <col min="6" max="6" width="20.7109375" style="113" customWidth="1"/>
    <col min="7" max="7" width="20.7109375" style="77" customWidth="1"/>
    <col min="8" max="8" width="20.7109375" style="113" customWidth="1"/>
    <col min="9" max="9" width="8.57421875" style="77" customWidth="1"/>
    <col min="10" max="10" width="13.28125" style="77" customWidth="1"/>
    <col min="11" max="11" width="8.28125" style="77" customWidth="1"/>
    <col min="12" max="12" width="13.57421875" style="77" customWidth="1"/>
    <col min="13" max="13" width="8.28125" style="77" customWidth="1"/>
    <col min="14" max="14" width="13.57421875" style="77" customWidth="1"/>
    <col min="15" max="16384" width="5.7109375" style="77" customWidth="1"/>
  </cols>
  <sheetData>
    <row r="1" spans="1:8" s="96" customFormat="1" ht="19.5" customHeight="1">
      <c r="A1" s="249" t="s">
        <v>122</v>
      </c>
      <c r="B1" s="249"/>
      <c r="C1" s="249"/>
      <c r="D1" s="249"/>
      <c r="E1" s="249"/>
      <c r="F1" s="249"/>
      <c r="G1" s="249"/>
      <c r="H1" s="249"/>
    </row>
    <row r="2" spans="1:8" ht="19.5" customHeight="1">
      <c r="A2" s="249" t="s">
        <v>20</v>
      </c>
      <c r="B2" s="249"/>
      <c r="C2" s="249"/>
      <c r="D2" s="249"/>
      <c r="E2" s="249"/>
      <c r="F2" s="249"/>
      <c r="G2" s="249"/>
      <c r="H2" s="249"/>
    </row>
    <row r="3" spans="1:8" ht="19.5" customHeight="1">
      <c r="A3" s="249" t="s">
        <v>23</v>
      </c>
      <c r="B3" s="249"/>
      <c r="C3" s="249"/>
      <c r="D3" s="249"/>
      <c r="E3" s="249"/>
      <c r="F3" s="249"/>
      <c r="G3" s="249"/>
      <c r="H3" s="249"/>
    </row>
    <row r="4" spans="1:8" ht="19.5" customHeight="1">
      <c r="A4" s="249" t="s">
        <v>71</v>
      </c>
      <c r="B4" s="249"/>
      <c r="C4" s="249"/>
      <c r="D4" s="249"/>
      <c r="E4" s="249"/>
      <c r="F4" s="249"/>
      <c r="G4" s="249"/>
      <c r="H4" s="249"/>
    </row>
    <row r="5" spans="3:8" s="75" customFormat="1" ht="12" customHeight="1">
      <c r="C5" s="125"/>
      <c r="D5" s="77"/>
      <c r="E5" s="125"/>
      <c r="F5" s="76"/>
      <c r="G5" s="80"/>
      <c r="H5" s="77"/>
    </row>
    <row r="6" spans="1:8" s="75" customFormat="1" ht="12" customHeight="1">
      <c r="A6" s="268" t="s">
        <v>52</v>
      </c>
      <c r="B6" s="268"/>
      <c r="C6" s="268"/>
      <c r="D6" s="78"/>
      <c r="E6" s="125"/>
      <c r="F6" s="76" t="s">
        <v>53</v>
      </c>
      <c r="G6" s="79"/>
      <c r="H6" s="78"/>
    </row>
    <row r="7" spans="3:8" s="75" customFormat="1" ht="12" customHeight="1">
      <c r="C7" s="125"/>
      <c r="D7" s="77"/>
      <c r="E7" s="125"/>
      <c r="F7" s="76"/>
      <c r="G7" s="80"/>
      <c r="H7" s="77"/>
    </row>
    <row r="8" spans="1:8" s="75" customFormat="1" ht="12" customHeight="1">
      <c r="A8" s="75" t="s">
        <v>54</v>
      </c>
      <c r="C8" s="125"/>
      <c r="D8" s="78"/>
      <c r="E8" s="125"/>
      <c r="F8" s="76" t="s">
        <v>15</v>
      </c>
      <c r="G8" s="79"/>
      <c r="H8" s="78"/>
    </row>
    <row r="9" spans="1:3" ht="15" customHeight="1" thickBot="1">
      <c r="A9" s="29" t="s">
        <v>0</v>
      </c>
      <c r="C9" s="77" t="s">
        <v>0</v>
      </c>
    </row>
    <row r="10" spans="1:8" s="179" customFormat="1" ht="30" customHeight="1">
      <c r="A10" s="97" t="s">
        <v>0</v>
      </c>
      <c r="B10" s="98"/>
      <c r="C10" s="176"/>
      <c r="D10" s="176"/>
      <c r="E10" s="176"/>
      <c r="F10" s="177" t="s">
        <v>72</v>
      </c>
      <c r="G10" s="178" t="s">
        <v>73</v>
      </c>
      <c r="H10" s="177" t="s">
        <v>74</v>
      </c>
    </row>
    <row r="11" spans="1:8" s="101" customFormat="1" ht="15" customHeight="1">
      <c r="A11" s="99" t="s">
        <v>75</v>
      </c>
      <c r="B11" s="100" t="s">
        <v>76</v>
      </c>
      <c r="C11" s="100"/>
      <c r="D11" s="100"/>
      <c r="E11" s="100"/>
      <c r="F11" s="221" t="s">
        <v>0</v>
      </c>
      <c r="G11" s="222" t="s">
        <v>0</v>
      </c>
      <c r="H11" s="221" t="s">
        <v>0</v>
      </c>
    </row>
    <row r="12" spans="1:8" s="101" customFormat="1" ht="15" customHeight="1">
      <c r="A12" s="102" t="s">
        <v>0</v>
      </c>
      <c r="B12" s="103">
        <v>1</v>
      </c>
      <c r="C12" s="104"/>
      <c r="D12" s="104"/>
      <c r="E12" s="104"/>
      <c r="F12" s="223">
        <v>0</v>
      </c>
      <c r="G12" s="224">
        <v>0</v>
      </c>
      <c r="H12" s="223">
        <f>F12*G12</f>
        <v>0</v>
      </c>
    </row>
    <row r="13" spans="1:8" s="101" customFormat="1" ht="15" customHeight="1">
      <c r="A13" s="102" t="s">
        <v>0</v>
      </c>
      <c r="B13" s="103">
        <v>2</v>
      </c>
      <c r="C13" s="104"/>
      <c r="D13" s="104"/>
      <c r="E13" s="104"/>
      <c r="F13" s="223">
        <v>0</v>
      </c>
      <c r="G13" s="224">
        <v>0</v>
      </c>
      <c r="H13" s="223">
        <f>F13*G13</f>
        <v>0</v>
      </c>
    </row>
    <row r="14" spans="1:8" s="101" customFormat="1" ht="15" customHeight="1" thickBot="1">
      <c r="A14" s="110"/>
      <c r="B14" s="111">
        <v>3</v>
      </c>
      <c r="F14" s="225">
        <v>0</v>
      </c>
      <c r="G14" s="226">
        <v>0</v>
      </c>
      <c r="H14" s="223">
        <f>F14*G14</f>
        <v>0</v>
      </c>
    </row>
    <row r="15" spans="1:8" s="101" customFormat="1" ht="24.75" customHeight="1" thickBot="1">
      <c r="A15" s="276" t="s">
        <v>77</v>
      </c>
      <c r="B15" s="277"/>
      <c r="C15" s="277"/>
      <c r="D15" s="277"/>
      <c r="E15" s="278"/>
      <c r="F15" s="273">
        <f>SUM(H12:H14)</f>
        <v>0</v>
      </c>
      <c r="G15" s="274"/>
      <c r="H15" s="275"/>
    </row>
    <row r="16" spans="1:8" s="101" customFormat="1" ht="15" customHeight="1">
      <c r="A16" s="219" t="s">
        <v>78</v>
      </c>
      <c r="B16" s="220" t="s">
        <v>79</v>
      </c>
      <c r="C16" s="220"/>
      <c r="D16" s="220"/>
      <c r="E16" s="220"/>
      <c r="F16" s="227" t="s">
        <v>0</v>
      </c>
      <c r="G16" s="228" t="s">
        <v>0</v>
      </c>
      <c r="H16" s="227"/>
    </row>
    <row r="17" spans="1:8" s="101" customFormat="1" ht="15" customHeight="1">
      <c r="A17" s="102" t="s">
        <v>0</v>
      </c>
      <c r="B17" s="103">
        <v>1</v>
      </c>
      <c r="C17" s="104" t="s">
        <v>80</v>
      </c>
      <c r="D17" s="104"/>
      <c r="E17" s="104"/>
      <c r="F17" s="223">
        <v>0</v>
      </c>
      <c r="G17" s="229">
        <v>0</v>
      </c>
      <c r="H17" s="223">
        <f>F17*G17</f>
        <v>0</v>
      </c>
    </row>
    <row r="18" spans="1:8" s="101" customFormat="1" ht="15" customHeight="1">
      <c r="A18" s="102" t="s">
        <v>0</v>
      </c>
      <c r="B18" s="103">
        <v>2</v>
      </c>
      <c r="C18" s="104" t="s">
        <v>81</v>
      </c>
      <c r="D18" s="104"/>
      <c r="E18" s="104"/>
      <c r="F18" s="223">
        <v>0</v>
      </c>
      <c r="G18" s="229">
        <v>0</v>
      </c>
      <c r="H18" s="223">
        <f>F18*G18</f>
        <v>0</v>
      </c>
    </row>
    <row r="19" spans="1:8" s="101" customFormat="1" ht="15" customHeight="1" thickBot="1">
      <c r="A19" s="102"/>
      <c r="B19" s="103">
        <v>3</v>
      </c>
      <c r="C19" s="104" t="s">
        <v>82</v>
      </c>
      <c r="D19" s="104"/>
      <c r="E19" s="104"/>
      <c r="F19" s="230">
        <v>0</v>
      </c>
      <c r="G19" s="231">
        <v>0</v>
      </c>
      <c r="H19" s="223">
        <f>F19*G19</f>
        <v>0</v>
      </c>
    </row>
    <row r="20" spans="1:8" s="101" customFormat="1" ht="15" customHeight="1">
      <c r="A20" s="102" t="s">
        <v>0</v>
      </c>
      <c r="B20" s="103">
        <v>4</v>
      </c>
      <c r="C20" s="104" t="s">
        <v>83</v>
      </c>
      <c r="D20" s="104"/>
      <c r="E20" s="104"/>
      <c r="F20" s="232"/>
      <c r="G20" s="233"/>
      <c r="H20" s="223">
        <v>0</v>
      </c>
    </row>
    <row r="21" spans="1:8" s="101" customFormat="1" ht="15" customHeight="1" thickBot="1">
      <c r="A21" s="102"/>
      <c r="B21" s="103">
        <v>5</v>
      </c>
      <c r="C21" s="104" t="s">
        <v>84</v>
      </c>
      <c r="D21" s="104"/>
      <c r="E21" s="104"/>
      <c r="F21" s="234"/>
      <c r="G21" s="235"/>
      <c r="H21" s="236">
        <v>0</v>
      </c>
    </row>
    <row r="22" spans="1:8" s="101" customFormat="1" ht="15" customHeight="1">
      <c r="A22" s="108" t="s">
        <v>0</v>
      </c>
      <c r="B22" s="103">
        <v>6</v>
      </c>
      <c r="C22" s="104" t="s">
        <v>93</v>
      </c>
      <c r="D22" s="104"/>
      <c r="E22" s="129"/>
      <c r="F22" s="227">
        <v>0</v>
      </c>
      <c r="G22" s="228">
        <v>0</v>
      </c>
      <c r="H22" s="223">
        <f>F22*G22</f>
        <v>0</v>
      </c>
    </row>
    <row r="23" spans="1:8" s="101" customFormat="1" ht="15" customHeight="1">
      <c r="A23" s="102" t="s">
        <v>0</v>
      </c>
      <c r="B23" s="103">
        <v>7</v>
      </c>
      <c r="C23" s="104" t="s">
        <v>85</v>
      </c>
      <c r="F23" s="237"/>
      <c r="G23" s="238"/>
      <c r="H23" s="236"/>
    </row>
    <row r="24" spans="1:8" s="101" customFormat="1" ht="15" customHeight="1">
      <c r="A24" s="116"/>
      <c r="B24" s="117"/>
      <c r="C24" s="121"/>
      <c r="D24" s="121"/>
      <c r="E24" s="121"/>
      <c r="F24" s="236">
        <v>0</v>
      </c>
      <c r="G24" s="239">
        <v>0</v>
      </c>
      <c r="H24" s="223">
        <f>F24*G24</f>
        <v>0</v>
      </c>
    </row>
    <row r="25" spans="1:8" s="101" customFormat="1" ht="15" customHeight="1">
      <c r="A25" s="118"/>
      <c r="B25" s="111"/>
      <c r="C25" s="122"/>
      <c r="D25" s="124"/>
      <c r="E25" s="124"/>
      <c r="F25" s="237">
        <v>0</v>
      </c>
      <c r="G25" s="238">
        <v>0</v>
      </c>
      <c r="H25" s="223">
        <f>F25*G25</f>
        <v>0</v>
      </c>
    </row>
    <row r="26" spans="1:8" s="101" customFormat="1" ht="15" customHeight="1" thickBot="1">
      <c r="A26" s="119"/>
      <c r="B26" s="120"/>
      <c r="C26" s="126"/>
      <c r="D26" s="126"/>
      <c r="E26" s="123"/>
      <c r="F26" s="225">
        <v>0</v>
      </c>
      <c r="G26" s="231">
        <v>0</v>
      </c>
      <c r="H26" s="223">
        <f>F26*G26</f>
        <v>0</v>
      </c>
    </row>
    <row r="27" spans="1:8" s="101" customFormat="1" ht="0.75" customHeight="1" thickBot="1">
      <c r="A27" s="110"/>
      <c r="F27" s="180"/>
      <c r="G27" s="181"/>
      <c r="H27" s="109"/>
    </row>
    <row r="28" spans="1:8" s="101" customFormat="1" ht="24.75" customHeight="1" thickBot="1">
      <c r="A28" s="276" t="s">
        <v>86</v>
      </c>
      <c r="B28" s="277"/>
      <c r="C28" s="277"/>
      <c r="D28" s="277"/>
      <c r="E28" s="278"/>
      <c r="F28" s="273">
        <f>SUM(H17:H26)</f>
        <v>0</v>
      </c>
      <c r="G28" s="274"/>
      <c r="H28" s="275"/>
    </row>
    <row r="29" spans="1:8" s="101" customFormat="1" ht="15" customHeight="1">
      <c r="A29" s="110" t="s">
        <v>87</v>
      </c>
      <c r="B29" s="101" t="s">
        <v>88</v>
      </c>
      <c r="F29" s="115"/>
      <c r="G29" s="107"/>
      <c r="H29" s="114"/>
    </row>
    <row r="30" spans="1:8" s="101" customFormat="1" ht="15" customHeight="1">
      <c r="A30" s="102" t="s">
        <v>0</v>
      </c>
      <c r="B30" s="103"/>
      <c r="C30" s="104" t="s">
        <v>89</v>
      </c>
      <c r="F30" s="115"/>
      <c r="G30" s="107"/>
      <c r="H30" s="105"/>
    </row>
    <row r="31" spans="1:8" s="101" customFormat="1" ht="15" customHeight="1">
      <c r="A31" s="102" t="s">
        <v>0</v>
      </c>
      <c r="B31" s="103"/>
      <c r="C31" s="104" t="s">
        <v>90</v>
      </c>
      <c r="F31" s="115"/>
      <c r="G31" s="107"/>
      <c r="H31" s="105">
        <v>0</v>
      </c>
    </row>
    <row r="32" spans="1:8" s="101" customFormat="1" ht="15" customHeight="1" thickBot="1">
      <c r="A32" s="102"/>
      <c r="B32" s="103"/>
      <c r="C32" s="104"/>
      <c r="F32" s="115"/>
      <c r="G32" s="107"/>
      <c r="H32" s="106"/>
    </row>
    <row r="33" spans="1:8" s="101" customFormat="1" ht="24.75" customHeight="1" thickBot="1">
      <c r="A33" s="276" t="s">
        <v>91</v>
      </c>
      <c r="B33" s="277"/>
      <c r="C33" s="277"/>
      <c r="D33" s="277"/>
      <c r="E33" s="278"/>
      <c r="F33" s="273">
        <f>SUM(H30:H32)</f>
        <v>0</v>
      </c>
      <c r="G33" s="274"/>
      <c r="H33" s="275"/>
    </row>
    <row r="34" spans="1:8" s="112" customFormat="1" ht="37.5" customHeight="1" thickBot="1">
      <c r="A34" s="282" t="s">
        <v>92</v>
      </c>
      <c r="B34" s="283"/>
      <c r="C34" s="283"/>
      <c r="D34" s="283"/>
      <c r="E34" s="284"/>
      <c r="F34" s="279">
        <f>SUM(F33,F28,F15)</f>
        <v>0</v>
      </c>
      <c r="G34" s="280"/>
      <c r="H34" s="281"/>
    </row>
  </sheetData>
  <sheetProtection/>
  <mergeCells count="13">
    <mergeCell ref="F33:H33"/>
    <mergeCell ref="F34:H34"/>
    <mergeCell ref="A33:E33"/>
    <mergeCell ref="A34:E34"/>
    <mergeCell ref="A6:C6"/>
    <mergeCell ref="A3:H3"/>
    <mergeCell ref="A1:H1"/>
    <mergeCell ref="A2:H2"/>
    <mergeCell ref="A4:H4"/>
    <mergeCell ref="F15:H15"/>
    <mergeCell ref="F28:H28"/>
    <mergeCell ref="A15:E15"/>
    <mergeCell ref="A28:E28"/>
  </mergeCells>
  <printOptions/>
  <pageMargins left="0.25" right="0.25" top="0.3" bottom="0.31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8"/>
  <sheetViews>
    <sheetView view="pageLayout" zoomScale="85" zoomScalePageLayoutView="85" workbookViewId="0" topLeftCell="A2">
      <selection activeCell="A1" sqref="A1:F1"/>
    </sheetView>
  </sheetViews>
  <sheetFormatPr defaultColWidth="7.00390625" defaultRowHeight="12.75"/>
  <cols>
    <col min="1" max="1" width="25.7109375" style="28" customWidth="1"/>
    <col min="2" max="2" width="35.7109375" style="28" customWidth="1"/>
    <col min="3" max="6" width="16.7109375" style="28" customWidth="1"/>
    <col min="7" max="7" width="13.57421875" style="28" customWidth="1"/>
    <col min="8" max="8" width="5.8515625" style="28" customWidth="1"/>
    <col min="9" max="9" width="12.7109375" style="28" customWidth="1"/>
    <col min="10" max="16384" width="7.00390625" style="28" customWidth="1"/>
  </cols>
  <sheetData>
    <row r="1" spans="1:10" ht="15">
      <c r="A1" s="285" t="s">
        <v>122</v>
      </c>
      <c r="B1" s="285"/>
      <c r="C1" s="285"/>
      <c r="D1" s="285"/>
      <c r="E1" s="285"/>
      <c r="F1" s="285"/>
      <c r="G1" s="162"/>
      <c r="H1" s="162"/>
      <c r="I1" s="162"/>
      <c r="J1" s="162"/>
    </row>
    <row r="2" spans="1:10" ht="15">
      <c r="A2" s="285" t="s">
        <v>20</v>
      </c>
      <c r="B2" s="285"/>
      <c r="C2" s="285"/>
      <c r="D2" s="285"/>
      <c r="E2" s="285"/>
      <c r="F2" s="285"/>
      <c r="G2" s="162"/>
      <c r="H2" s="162"/>
      <c r="I2" s="162"/>
      <c r="J2" s="162"/>
    </row>
    <row r="3" spans="1:10" ht="15">
      <c r="A3" s="285" t="s">
        <v>23</v>
      </c>
      <c r="B3" s="285"/>
      <c r="C3" s="285"/>
      <c r="D3" s="285"/>
      <c r="E3" s="285"/>
      <c r="F3" s="285"/>
      <c r="G3" s="162"/>
      <c r="H3" s="162"/>
      <c r="I3" s="162"/>
      <c r="J3" s="162"/>
    </row>
    <row r="4" spans="1:10" ht="15">
      <c r="A4" s="285" t="s">
        <v>100</v>
      </c>
      <c r="B4" s="285"/>
      <c r="C4" s="285"/>
      <c r="D4" s="285"/>
      <c r="E4" s="285"/>
      <c r="F4" s="285"/>
      <c r="G4" s="162"/>
      <c r="H4" s="162"/>
      <c r="I4" s="162"/>
      <c r="J4" s="162"/>
    </row>
    <row r="5" spans="1:10" ht="12.75">
      <c r="A5" s="162"/>
      <c r="B5" s="162"/>
      <c r="C5" s="163"/>
      <c r="D5" s="163"/>
      <c r="E5" s="163"/>
      <c r="F5" s="162"/>
      <c r="G5" s="162"/>
      <c r="H5" s="162"/>
      <c r="I5" s="162"/>
      <c r="J5" s="162"/>
    </row>
    <row r="6" spans="1:6" s="75" customFormat="1" ht="12" customHeight="1">
      <c r="A6" s="195" t="s">
        <v>52</v>
      </c>
      <c r="B6" s="78"/>
      <c r="D6" s="76" t="s">
        <v>53</v>
      </c>
      <c r="E6" s="79"/>
      <c r="F6" s="78"/>
    </row>
    <row r="7" spans="2:6" s="75" customFormat="1" ht="12" customHeight="1">
      <c r="B7" s="77"/>
      <c r="D7" s="76"/>
      <c r="E7" s="80"/>
      <c r="F7" s="77"/>
    </row>
    <row r="8" spans="1:6" s="75" customFormat="1" ht="12" customHeight="1">
      <c r="A8" s="75" t="s">
        <v>54</v>
      </c>
      <c r="B8" s="78"/>
      <c r="D8" s="76" t="s">
        <v>15</v>
      </c>
      <c r="E8" s="79"/>
      <c r="F8" s="78"/>
    </row>
    <row r="9" spans="1:10" ht="15.75" customHeight="1" thickBot="1">
      <c r="A9" s="170"/>
      <c r="B9" s="164"/>
      <c r="C9" s="170"/>
      <c r="D9" s="170"/>
      <c r="E9" s="170"/>
      <c r="F9" s="164"/>
      <c r="G9" s="162"/>
      <c r="H9" s="162"/>
      <c r="I9" s="162"/>
      <c r="J9" s="162"/>
    </row>
    <row r="10" spans="1:10" ht="15" customHeight="1">
      <c r="A10" s="289"/>
      <c r="B10" s="290"/>
      <c r="C10" s="290"/>
      <c r="D10" s="290"/>
      <c r="E10" s="291"/>
      <c r="F10" s="295" t="s">
        <v>47</v>
      </c>
      <c r="G10" s="163"/>
      <c r="H10" s="163"/>
      <c r="I10" s="163"/>
      <c r="J10" s="162"/>
    </row>
    <row r="11" spans="1:10" ht="15" customHeight="1" thickBot="1">
      <c r="A11" s="292"/>
      <c r="B11" s="293"/>
      <c r="C11" s="293"/>
      <c r="D11" s="293"/>
      <c r="E11" s="294"/>
      <c r="F11" s="296"/>
      <c r="G11" s="163"/>
      <c r="H11" s="163"/>
      <c r="I11" s="163"/>
      <c r="J11" s="162"/>
    </row>
    <row r="12" spans="1:10" ht="15.75" customHeight="1">
      <c r="A12" s="182" t="s">
        <v>101</v>
      </c>
      <c r="B12" s="183"/>
      <c r="C12" s="183"/>
      <c r="D12" s="183"/>
      <c r="E12" s="183"/>
      <c r="F12" s="184"/>
      <c r="G12" s="162"/>
      <c r="H12" s="162"/>
      <c r="I12" s="162"/>
      <c r="J12" s="162"/>
    </row>
    <row r="13" spans="1:10" ht="15.75" customHeight="1">
      <c r="A13" s="185"/>
      <c r="B13" s="164"/>
      <c r="C13" s="164"/>
      <c r="D13" s="164"/>
      <c r="E13" s="164"/>
      <c r="F13" s="186">
        <v>0</v>
      </c>
      <c r="G13" s="162"/>
      <c r="H13" s="162"/>
      <c r="I13" s="162"/>
      <c r="J13" s="162"/>
    </row>
    <row r="14" spans="1:10" ht="15.75" customHeight="1" thickBot="1">
      <c r="A14" s="190"/>
      <c r="B14" s="191"/>
      <c r="C14" s="191"/>
      <c r="D14" s="191"/>
      <c r="E14" s="191"/>
      <c r="F14" s="192">
        <v>0</v>
      </c>
      <c r="G14" s="162"/>
      <c r="H14" s="162"/>
      <c r="I14" s="162"/>
      <c r="J14" s="162"/>
    </row>
    <row r="15" spans="1:10" ht="15.75" customHeight="1">
      <c r="A15" s="182" t="s">
        <v>102</v>
      </c>
      <c r="B15" s="183"/>
      <c r="C15" s="183"/>
      <c r="D15" s="183"/>
      <c r="E15" s="183"/>
      <c r="F15" s="184"/>
      <c r="G15" s="162"/>
      <c r="H15" s="162"/>
      <c r="I15" s="162"/>
      <c r="J15" s="162"/>
    </row>
    <row r="16" spans="1:10" ht="15.75" customHeight="1">
      <c r="A16" s="185" t="s">
        <v>103</v>
      </c>
      <c r="B16" s="164"/>
      <c r="C16" s="164"/>
      <c r="D16" s="164"/>
      <c r="E16" s="164"/>
      <c r="F16" s="186"/>
      <c r="G16" s="162"/>
      <c r="H16" s="162"/>
      <c r="I16" s="162"/>
      <c r="J16" s="162"/>
    </row>
    <row r="17" spans="1:10" ht="15.75" customHeight="1">
      <c r="A17" s="185" t="s">
        <v>104</v>
      </c>
      <c r="B17" s="164"/>
      <c r="C17" s="164"/>
      <c r="D17" s="164"/>
      <c r="E17" s="164"/>
      <c r="F17" s="186">
        <v>0</v>
      </c>
      <c r="G17" s="162"/>
      <c r="H17" s="162"/>
      <c r="I17" s="162"/>
      <c r="J17" s="162"/>
    </row>
    <row r="18" spans="1:10" ht="15.75" customHeight="1">
      <c r="A18" s="185" t="s">
        <v>105</v>
      </c>
      <c r="B18" s="164"/>
      <c r="C18" s="164"/>
      <c r="D18" s="164"/>
      <c r="E18" s="164"/>
      <c r="F18" s="186">
        <v>0</v>
      </c>
      <c r="G18" s="162"/>
      <c r="H18" s="162"/>
      <c r="I18" s="162"/>
      <c r="J18" s="162"/>
    </row>
    <row r="19" spans="1:10" ht="15.75" customHeight="1">
      <c r="A19" s="185" t="s">
        <v>106</v>
      </c>
      <c r="B19" s="164"/>
      <c r="C19" s="164"/>
      <c r="D19" s="164"/>
      <c r="E19" s="164"/>
      <c r="F19" s="186">
        <v>0</v>
      </c>
      <c r="G19" s="162"/>
      <c r="H19" s="162"/>
      <c r="I19" s="162"/>
      <c r="J19" s="162"/>
    </row>
    <row r="20" spans="1:10" ht="15.75" customHeight="1">
      <c r="A20" s="185" t="s">
        <v>107</v>
      </c>
      <c r="B20" s="164"/>
      <c r="C20" s="164"/>
      <c r="D20" s="164"/>
      <c r="E20" s="164"/>
      <c r="F20" s="186">
        <v>0</v>
      </c>
      <c r="G20" s="162"/>
      <c r="H20" s="162"/>
      <c r="I20" s="162"/>
      <c r="J20" s="162"/>
    </row>
    <row r="21" spans="1:10" ht="15.75" customHeight="1">
      <c r="A21" s="185" t="s">
        <v>108</v>
      </c>
      <c r="B21" s="164"/>
      <c r="C21" s="164"/>
      <c r="D21" s="164"/>
      <c r="E21" s="164"/>
      <c r="F21" s="186">
        <f>SUM(F17:F20)</f>
        <v>0</v>
      </c>
      <c r="G21" s="162"/>
      <c r="H21" s="162"/>
      <c r="I21" s="162"/>
      <c r="J21" s="162"/>
    </row>
    <row r="22" spans="1:10" ht="15.75" customHeight="1">
      <c r="A22" s="187" t="s">
        <v>109</v>
      </c>
      <c r="B22" s="188"/>
      <c r="C22" s="297"/>
      <c r="D22" s="298"/>
      <c r="E22" s="169" t="s">
        <v>0</v>
      </c>
      <c r="F22" s="189"/>
      <c r="G22" s="162" t="s">
        <v>0</v>
      </c>
      <c r="H22" s="162"/>
      <c r="I22" s="162"/>
      <c r="J22" s="162"/>
    </row>
    <row r="23" spans="1:10" ht="15.75" customHeight="1">
      <c r="A23" s="241" t="s">
        <v>117</v>
      </c>
      <c r="B23" s="196" t="s">
        <v>116</v>
      </c>
      <c r="C23" s="196" t="s">
        <v>118</v>
      </c>
      <c r="D23" s="164" t="s">
        <v>0</v>
      </c>
      <c r="E23" s="164"/>
      <c r="F23" s="186"/>
      <c r="G23" s="162"/>
      <c r="H23" s="162"/>
      <c r="I23" s="162"/>
      <c r="J23" s="162"/>
    </row>
    <row r="24" spans="1:10" ht="15.75" customHeight="1">
      <c r="A24" s="242">
        <v>0</v>
      </c>
      <c r="B24" s="243">
        <v>0</v>
      </c>
      <c r="C24" s="244">
        <v>0</v>
      </c>
      <c r="D24" s="164"/>
      <c r="E24" s="164" t="s">
        <v>0</v>
      </c>
      <c r="F24" s="186">
        <f>A24*B24*C24</f>
        <v>0</v>
      </c>
      <c r="G24" s="162"/>
      <c r="H24" s="162"/>
      <c r="I24" s="162"/>
      <c r="J24" s="162"/>
    </row>
    <row r="25" spans="1:10" ht="15.75" customHeight="1">
      <c r="A25" s="187" t="s">
        <v>110</v>
      </c>
      <c r="B25" s="169" t="s">
        <v>0</v>
      </c>
      <c r="C25" s="169"/>
      <c r="D25" s="169"/>
      <c r="E25" s="169" t="s">
        <v>0</v>
      </c>
      <c r="F25" s="189"/>
      <c r="G25" s="162"/>
      <c r="H25" s="162"/>
      <c r="I25" s="162"/>
      <c r="J25" s="162"/>
    </row>
    <row r="26" spans="1:10" ht="15.75" customHeight="1">
      <c r="A26" s="185"/>
      <c r="B26" s="164" t="s">
        <v>0</v>
      </c>
      <c r="C26" s="164"/>
      <c r="D26" s="164"/>
      <c r="E26" s="164"/>
      <c r="F26" s="186">
        <v>0</v>
      </c>
      <c r="G26" s="162"/>
      <c r="H26" s="162"/>
      <c r="I26" s="162"/>
      <c r="J26" s="162"/>
    </row>
    <row r="27" spans="1:10" ht="15.75" customHeight="1" thickBot="1">
      <c r="A27" s="190" t="s">
        <v>0</v>
      </c>
      <c r="B27" s="191" t="s">
        <v>0</v>
      </c>
      <c r="C27" s="191"/>
      <c r="D27" s="191"/>
      <c r="E27" s="191"/>
      <c r="F27" s="192">
        <v>0</v>
      </c>
      <c r="G27" s="162"/>
      <c r="H27" s="162"/>
      <c r="I27" s="162"/>
      <c r="J27" s="162"/>
    </row>
    <row r="28" spans="1:10" s="96" customFormat="1" ht="34.5" customHeight="1" thickBot="1">
      <c r="A28" s="286" t="s">
        <v>111</v>
      </c>
      <c r="B28" s="287"/>
      <c r="C28" s="287"/>
      <c r="D28" s="287"/>
      <c r="E28" s="288"/>
      <c r="F28" s="245">
        <f>SUM(F26:F27,F24,F21,F13:F14)</f>
        <v>0</v>
      </c>
      <c r="G28" s="175"/>
      <c r="H28" s="175"/>
      <c r="I28" s="175"/>
      <c r="J28" s="175"/>
    </row>
    <row r="29" spans="1:10" ht="17.25" customHeight="1">
      <c r="A29" s="170" t="s">
        <v>0</v>
      </c>
      <c r="B29" s="170"/>
      <c r="C29" s="171"/>
      <c r="D29" s="171"/>
      <c r="E29" s="171"/>
      <c r="F29" s="240"/>
      <c r="G29" s="162"/>
      <c r="H29" s="162"/>
      <c r="I29" s="162"/>
      <c r="J29" s="162"/>
    </row>
    <row r="30" spans="1:10" ht="17.25" customHeight="1">
      <c r="A30" s="170" t="s">
        <v>0</v>
      </c>
      <c r="B30" s="170"/>
      <c r="C30" s="171"/>
      <c r="D30" s="171"/>
      <c r="E30" s="171"/>
      <c r="F30" s="164"/>
      <c r="G30" s="166"/>
      <c r="H30" s="167"/>
      <c r="I30" s="167"/>
      <c r="J30" s="162"/>
    </row>
    <row r="31" spans="1:10" ht="15" customHeight="1">
      <c r="A31" s="170" t="s">
        <v>0</v>
      </c>
      <c r="B31" s="170"/>
      <c r="C31" s="172"/>
      <c r="D31" s="164"/>
      <c r="E31" s="164"/>
      <c r="F31" s="173" t="s">
        <v>0</v>
      </c>
      <c r="G31" s="166"/>
      <c r="H31" s="167"/>
      <c r="I31" s="167"/>
      <c r="J31" s="162"/>
    </row>
    <row r="32" spans="1:10" ht="13.5" customHeight="1">
      <c r="A32" s="168" t="s">
        <v>0</v>
      </c>
      <c r="B32" s="164"/>
      <c r="C32" s="164" t="s">
        <v>0</v>
      </c>
      <c r="D32" s="164" t="s">
        <v>0</v>
      </c>
      <c r="E32" s="164"/>
      <c r="F32" s="173"/>
      <c r="G32" s="164"/>
      <c r="H32" s="167"/>
      <c r="I32" s="167"/>
      <c r="J32" s="162"/>
    </row>
    <row r="33" spans="1:10" ht="13.5" customHeight="1">
      <c r="A33" s="164" t="s">
        <v>0</v>
      </c>
      <c r="B33" s="164"/>
      <c r="C33" s="170"/>
      <c r="D33" s="164"/>
      <c r="E33" s="164" t="s">
        <v>0</v>
      </c>
      <c r="F33" s="173"/>
      <c r="G33" s="166"/>
      <c r="H33" s="167"/>
      <c r="I33" s="167"/>
      <c r="J33" s="162"/>
    </row>
    <row r="34" spans="1:10" ht="13.5" customHeight="1">
      <c r="A34" s="164" t="s">
        <v>0</v>
      </c>
      <c r="B34" s="164"/>
      <c r="C34" s="164"/>
      <c r="D34" s="164"/>
      <c r="E34" s="164" t="s">
        <v>0</v>
      </c>
      <c r="F34" s="173"/>
      <c r="G34" s="166"/>
      <c r="H34" s="167"/>
      <c r="I34" s="167"/>
      <c r="J34" s="162"/>
    </row>
    <row r="35" spans="1:10" ht="18.75" customHeight="1">
      <c r="A35" s="170" t="s">
        <v>0</v>
      </c>
      <c r="B35" s="164" t="s">
        <v>0</v>
      </c>
      <c r="C35" s="164"/>
      <c r="D35" s="164"/>
      <c r="E35" s="164"/>
      <c r="F35" s="173">
        <v>0</v>
      </c>
      <c r="G35" s="166"/>
      <c r="H35" s="162"/>
      <c r="I35" s="162"/>
      <c r="J35" s="162"/>
    </row>
    <row r="36" spans="1:10" ht="15.75" customHeight="1">
      <c r="A36" s="170" t="s">
        <v>0</v>
      </c>
      <c r="B36" s="164"/>
      <c r="C36" s="164"/>
      <c r="D36" s="164"/>
      <c r="E36" s="164"/>
      <c r="F36" s="164"/>
      <c r="G36" s="166"/>
      <c r="H36" s="167"/>
      <c r="I36" s="167"/>
      <c r="J36" s="162"/>
    </row>
    <row r="37" spans="1:10" ht="18.75" customHeight="1">
      <c r="A37" s="170" t="s">
        <v>0</v>
      </c>
      <c r="B37" s="174"/>
      <c r="C37" s="164"/>
      <c r="D37" s="164"/>
      <c r="E37" s="164"/>
      <c r="F37" s="173"/>
      <c r="G37" s="166"/>
      <c r="H37" s="167"/>
      <c r="I37" s="167"/>
      <c r="J37" s="162"/>
    </row>
    <row r="38" spans="1:10" ht="15.75" customHeight="1">
      <c r="A38" s="170"/>
      <c r="B38" s="170"/>
      <c r="C38" s="164"/>
      <c r="D38" s="164"/>
      <c r="E38" s="164"/>
      <c r="F38" s="173">
        <f>SUM(F29,F35)</f>
        <v>0</v>
      </c>
      <c r="G38" s="166"/>
      <c r="H38" s="162"/>
      <c r="I38" s="162"/>
      <c r="J38" s="162"/>
    </row>
    <row r="39" spans="1:10" ht="18.75" customHeight="1">
      <c r="A39" s="170" t="s">
        <v>0</v>
      </c>
      <c r="B39" s="170"/>
      <c r="C39" s="171"/>
      <c r="D39" s="171"/>
      <c r="E39" s="171"/>
      <c r="F39" s="164"/>
      <c r="G39" s="162"/>
      <c r="H39" s="167"/>
      <c r="I39" s="167"/>
      <c r="J39" s="162"/>
    </row>
    <row r="40" spans="1:10" ht="18.75" customHeight="1">
      <c r="A40" s="170" t="s">
        <v>0</v>
      </c>
      <c r="B40" s="170"/>
      <c r="C40" s="171"/>
      <c r="D40" s="171"/>
      <c r="E40" s="171"/>
      <c r="F40" s="164"/>
      <c r="G40" s="162"/>
      <c r="H40" s="167"/>
      <c r="I40" s="167"/>
      <c r="J40" s="162"/>
    </row>
    <row r="41" spans="1:10" ht="18.75" customHeight="1">
      <c r="A41" s="170" t="s">
        <v>0</v>
      </c>
      <c r="B41" s="170"/>
      <c r="C41" s="172"/>
      <c r="D41" s="164"/>
      <c r="E41" s="164"/>
      <c r="F41" s="173">
        <f>SUM(F22,F38)</f>
        <v>0</v>
      </c>
      <c r="G41" s="166"/>
      <c r="H41" s="162"/>
      <c r="I41" s="162"/>
      <c r="J41" s="162"/>
    </row>
    <row r="42" spans="1:10" ht="15" customHeight="1">
      <c r="A42" s="167" t="s">
        <v>0</v>
      </c>
      <c r="B42" s="167"/>
      <c r="C42" s="167"/>
      <c r="D42" s="167"/>
      <c r="E42" s="167"/>
      <c r="F42" s="162"/>
      <c r="G42" s="162"/>
      <c r="H42" s="167"/>
      <c r="I42" s="167"/>
      <c r="J42" s="162"/>
    </row>
    <row r="43" spans="1:10" ht="15" customHeight="1">
      <c r="A43" s="163"/>
      <c r="B43" s="163"/>
      <c r="C43" s="162"/>
      <c r="D43" s="162"/>
      <c r="E43" s="162"/>
      <c r="F43" s="166"/>
      <c r="G43" s="166"/>
      <c r="H43" s="162"/>
      <c r="I43" s="162"/>
      <c r="J43" s="162"/>
    </row>
    <row r="44" spans="1:10" ht="0.75" customHeight="1">
      <c r="A44" s="163"/>
      <c r="B44" s="163"/>
      <c r="C44" s="162"/>
      <c r="D44" s="162"/>
      <c r="E44" s="165"/>
      <c r="F44" s="162"/>
      <c r="G44" s="162"/>
      <c r="H44" s="162"/>
      <c r="I44" s="162"/>
      <c r="J44" s="162"/>
    </row>
    <row r="45" spans="1:10" ht="15" customHeight="1">
      <c r="A45" s="163"/>
      <c r="B45" s="163"/>
      <c r="C45" s="162"/>
      <c r="D45" s="162"/>
      <c r="E45" s="162"/>
      <c r="F45" s="166"/>
      <c r="G45" s="166"/>
      <c r="H45" s="162"/>
      <c r="I45" s="166"/>
      <c r="J45" s="162"/>
    </row>
    <row r="46" spans="1:10" ht="1.5" customHeight="1">
      <c r="A46" s="162"/>
      <c r="B46" s="162"/>
      <c r="C46" s="162"/>
      <c r="D46" s="162"/>
      <c r="E46" s="162"/>
      <c r="F46" s="162"/>
      <c r="G46" s="162"/>
      <c r="H46" s="162"/>
      <c r="I46" s="162"/>
      <c r="J46" s="162"/>
    </row>
    <row r="47" spans="1:10" ht="15" customHeight="1">
      <c r="A47" s="163"/>
      <c r="B47" s="163"/>
      <c r="C47" s="163"/>
      <c r="D47" s="162"/>
      <c r="E47" s="162"/>
      <c r="F47" s="166"/>
      <c r="G47" s="166"/>
      <c r="H47" s="162"/>
      <c r="I47" s="166"/>
      <c r="J47" s="162"/>
    </row>
    <row r="48" spans="1:10" ht="12.75">
      <c r="A48" s="162"/>
      <c r="B48" s="162"/>
      <c r="C48" s="162"/>
      <c r="D48" s="162"/>
      <c r="E48" s="162"/>
      <c r="F48" s="162"/>
      <c r="G48" s="162"/>
      <c r="H48" s="162"/>
      <c r="I48" s="162"/>
      <c r="J48" s="162"/>
    </row>
    <row r="49" spans="1:10" ht="12.75">
      <c r="A49" s="162"/>
      <c r="B49" s="162"/>
      <c r="C49" s="162"/>
      <c r="D49" s="162"/>
      <c r="E49" s="162"/>
      <c r="F49" s="162"/>
      <c r="G49" s="162"/>
      <c r="H49" s="162"/>
      <c r="I49" s="162"/>
      <c r="J49" s="162"/>
    </row>
    <row r="50" spans="1:10" ht="12.75">
      <c r="A50" s="162"/>
      <c r="B50" s="162"/>
      <c r="C50" s="162"/>
      <c r="D50" s="162"/>
      <c r="E50" s="162"/>
      <c r="F50" s="162"/>
      <c r="G50" s="162"/>
      <c r="H50" s="162"/>
      <c r="I50" s="162"/>
      <c r="J50" s="162"/>
    </row>
    <row r="51" spans="1:10" ht="12.75">
      <c r="A51" s="162"/>
      <c r="B51" s="162"/>
      <c r="C51" s="162"/>
      <c r="D51" s="162"/>
      <c r="E51" s="162"/>
      <c r="F51" s="162"/>
      <c r="G51" s="162"/>
      <c r="H51" s="162"/>
      <c r="I51" s="162"/>
      <c r="J51" s="162"/>
    </row>
    <row r="52" spans="1:10" ht="12.75">
      <c r="A52" s="162"/>
      <c r="B52" s="162"/>
      <c r="C52" s="162"/>
      <c r="D52" s="162"/>
      <c r="E52" s="162"/>
      <c r="F52" s="162"/>
      <c r="G52" s="162"/>
      <c r="H52" s="162"/>
      <c r="I52" s="162"/>
      <c r="J52" s="162"/>
    </row>
    <row r="53" spans="1:10" ht="12.75">
      <c r="A53" s="162"/>
      <c r="B53" s="162"/>
      <c r="C53" s="162"/>
      <c r="D53" s="162"/>
      <c r="E53" s="162"/>
      <c r="F53" s="162"/>
      <c r="G53" s="162"/>
      <c r="H53" s="162"/>
      <c r="I53" s="162"/>
      <c r="J53" s="162"/>
    </row>
    <row r="54" spans="1:10" ht="12.75">
      <c r="A54" s="162"/>
      <c r="B54" s="162"/>
      <c r="C54" s="162"/>
      <c r="D54" s="162"/>
      <c r="E54" s="162"/>
      <c r="F54" s="162"/>
      <c r="G54" s="162"/>
      <c r="H54" s="162"/>
      <c r="I54" s="162"/>
      <c r="J54" s="162"/>
    </row>
    <row r="55" spans="1:10" ht="12.75">
      <c r="A55" s="162"/>
      <c r="B55" s="162"/>
      <c r="C55" s="162"/>
      <c r="D55" s="162"/>
      <c r="E55" s="162"/>
      <c r="F55" s="162"/>
      <c r="G55" s="162"/>
      <c r="H55" s="162"/>
      <c r="I55" s="162"/>
      <c r="J55" s="162"/>
    </row>
    <row r="56" spans="1:10" ht="12.75">
      <c r="A56" s="162"/>
      <c r="B56" s="162"/>
      <c r="C56" s="162"/>
      <c r="D56" s="162"/>
      <c r="E56" s="162"/>
      <c r="F56" s="162"/>
      <c r="G56" s="162"/>
      <c r="H56" s="162"/>
      <c r="I56" s="162"/>
      <c r="J56" s="162"/>
    </row>
    <row r="57" spans="1:10" ht="12.75">
      <c r="A57" s="162"/>
      <c r="B57" s="162"/>
      <c r="C57" s="162"/>
      <c r="D57" s="162"/>
      <c r="E57" s="162"/>
      <c r="F57" s="162"/>
      <c r="G57" s="162"/>
      <c r="H57" s="162"/>
      <c r="I57" s="162"/>
      <c r="J57" s="162"/>
    </row>
    <row r="58" spans="1:10" ht="12.75">
      <c r="A58" s="162"/>
      <c r="B58" s="162"/>
      <c r="C58" s="162"/>
      <c r="D58" s="162"/>
      <c r="E58" s="162"/>
      <c r="F58" s="162"/>
      <c r="G58" s="162"/>
      <c r="H58" s="162"/>
      <c r="I58" s="162"/>
      <c r="J58" s="162"/>
    </row>
    <row r="59" spans="1:10" ht="12.75">
      <c r="A59" s="162"/>
      <c r="B59" s="162"/>
      <c r="C59" s="162"/>
      <c r="D59" s="162"/>
      <c r="E59" s="162"/>
      <c r="F59" s="162"/>
      <c r="G59" s="162"/>
      <c r="H59" s="162"/>
      <c r="I59" s="162"/>
      <c r="J59" s="162"/>
    </row>
    <row r="60" spans="1:10" ht="12.75">
      <c r="A60" s="162"/>
      <c r="B60" s="162"/>
      <c r="C60" s="162"/>
      <c r="D60" s="162"/>
      <c r="E60" s="162"/>
      <c r="F60" s="162"/>
      <c r="G60" s="162"/>
      <c r="H60" s="162"/>
      <c r="I60" s="162"/>
      <c r="J60" s="162"/>
    </row>
    <row r="61" spans="1:10" ht="12.75">
      <c r="A61" s="162"/>
      <c r="B61" s="162"/>
      <c r="C61" s="162"/>
      <c r="D61" s="162"/>
      <c r="E61" s="162"/>
      <c r="F61" s="162"/>
      <c r="G61" s="162"/>
      <c r="H61" s="162"/>
      <c r="I61" s="162"/>
      <c r="J61" s="162"/>
    </row>
    <row r="62" spans="1:10" ht="12.75">
      <c r="A62" s="162"/>
      <c r="B62" s="162"/>
      <c r="C62" s="162"/>
      <c r="D62" s="162"/>
      <c r="E62" s="162"/>
      <c r="F62" s="162"/>
      <c r="G62" s="162"/>
      <c r="H62" s="162"/>
      <c r="I62" s="162"/>
      <c r="J62" s="162"/>
    </row>
    <row r="63" spans="1:10" ht="12.75">
      <c r="A63" s="162"/>
      <c r="B63" s="162"/>
      <c r="C63" s="162"/>
      <c r="D63" s="162"/>
      <c r="E63" s="162"/>
      <c r="F63" s="162"/>
      <c r="G63" s="162"/>
      <c r="H63" s="162"/>
      <c r="I63" s="162"/>
      <c r="J63" s="162"/>
    </row>
    <row r="64" spans="1:10" ht="12.75">
      <c r="A64" s="162"/>
      <c r="B64" s="162"/>
      <c r="C64" s="162"/>
      <c r="D64" s="162"/>
      <c r="E64" s="162"/>
      <c r="F64" s="162"/>
      <c r="G64" s="162"/>
      <c r="H64" s="162"/>
      <c r="I64" s="162"/>
      <c r="J64" s="162"/>
    </row>
    <row r="65" spans="1:10" ht="12.75">
      <c r="A65" s="162"/>
      <c r="B65" s="162"/>
      <c r="C65" s="162"/>
      <c r="D65" s="162"/>
      <c r="E65" s="162"/>
      <c r="F65" s="162"/>
      <c r="G65" s="162"/>
      <c r="H65" s="162"/>
      <c r="I65" s="162"/>
      <c r="J65" s="162"/>
    </row>
    <row r="66" spans="1:10" ht="12.75">
      <c r="A66" s="162"/>
      <c r="B66" s="162"/>
      <c r="C66" s="162"/>
      <c r="D66" s="162"/>
      <c r="E66" s="162"/>
      <c r="F66" s="162"/>
      <c r="G66" s="162"/>
      <c r="H66" s="162"/>
      <c r="I66" s="162"/>
      <c r="J66" s="162"/>
    </row>
    <row r="67" spans="1:10" ht="12.75">
      <c r="A67" s="162"/>
      <c r="B67" s="162"/>
      <c r="C67" s="162"/>
      <c r="D67" s="162"/>
      <c r="E67" s="162"/>
      <c r="F67" s="162"/>
      <c r="G67" s="162"/>
      <c r="H67" s="162"/>
      <c r="I67" s="162"/>
      <c r="J67" s="162"/>
    </row>
    <row r="68" spans="1:10" ht="12.75">
      <c r="A68" s="162"/>
      <c r="B68" s="162"/>
      <c r="C68" s="162"/>
      <c r="D68" s="162"/>
      <c r="E68" s="162"/>
      <c r="F68" s="162"/>
      <c r="G68" s="162"/>
      <c r="H68" s="162"/>
      <c r="I68" s="162"/>
      <c r="J68" s="162"/>
    </row>
  </sheetData>
  <sheetProtection/>
  <mergeCells count="8">
    <mergeCell ref="A1:F1"/>
    <mergeCell ref="A2:F2"/>
    <mergeCell ref="A3:F3"/>
    <mergeCell ref="A4:F4"/>
    <mergeCell ref="A28:E28"/>
    <mergeCell ref="A10:E11"/>
    <mergeCell ref="F10:F11"/>
    <mergeCell ref="C22:D22"/>
  </mergeCells>
  <printOptions/>
  <pageMargins left="0.25" right="0.25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view="pageLayout" workbookViewId="0" topLeftCell="A1">
      <selection activeCell="E5" sqref="E5"/>
    </sheetView>
  </sheetViews>
  <sheetFormatPr defaultColWidth="7.00390625" defaultRowHeight="12.75"/>
  <cols>
    <col min="1" max="1" width="12.7109375" style="28" customWidth="1"/>
    <col min="2" max="2" width="7.7109375" style="28" customWidth="1"/>
    <col min="3" max="3" width="17.7109375" style="28" customWidth="1"/>
    <col min="4" max="5" width="12.7109375" style="28" customWidth="1"/>
    <col min="6" max="6" width="15.00390625" style="28" customWidth="1"/>
    <col min="7" max="7" width="17.421875" style="28" customWidth="1"/>
    <col min="8" max="8" width="17.7109375" style="28" customWidth="1"/>
    <col min="9" max="9" width="16.57421875" style="28" customWidth="1"/>
    <col min="10" max="16384" width="7.00390625" style="28" customWidth="1"/>
  </cols>
  <sheetData>
    <row r="1" spans="1:12" ht="17.25">
      <c r="A1" s="249" t="s">
        <v>122</v>
      </c>
      <c r="B1" s="249"/>
      <c r="C1" s="249"/>
      <c r="D1" s="249"/>
      <c r="E1" s="249"/>
      <c r="F1" s="249"/>
      <c r="G1" s="249"/>
      <c r="H1" s="249"/>
      <c r="I1" s="249"/>
      <c r="J1" s="71"/>
      <c r="K1" s="71"/>
      <c r="L1" s="71"/>
    </row>
    <row r="2" spans="1:10" ht="15">
      <c r="A2" s="285" t="s">
        <v>20</v>
      </c>
      <c r="B2" s="285"/>
      <c r="C2" s="285"/>
      <c r="D2" s="285"/>
      <c r="E2" s="285"/>
      <c r="F2" s="285"/>
      <c r="G2" s="285"/>
      <c r="H2" s="285"/>
      <c r="I2" s="285"/>
      <c r="J2" s="130"/>
    </row>
    <row r="3" spans="1:10" ht="15">
      <c r="A3" s="285" t="s">
        <v>23</v>
      </c>
      <c r="B3" s="285"/>
      <c r="C3" s="285"/>
      <c r="D3" s="285"/>
      <c r="E3" s="285"/>
      <c r="F3" s="285"/>
      <c r="G3" s="285"/>
      <c r="H3" s="285"/>
      <c r="I3" s="285"/>
      <c r="J3" s="130"/>
    </row>
    <row r="4" spans="1:10" ht="15.75" customHeight="1">
      <c r="A4" s="285" t="s">
        <v>94</v>
      </c>
      <c r="B4" s="285"/>
      <c r="C4" s="285"/>
      <c r="D4" s="285"/>
      <c r="E4" s="285"/>
      <c r="F4" s="285"/>
      <c r="G4" s="285"/>
      <c r="H4" s="285"/>
      <c r="I4" s="285"/>
      <c r="J4" s="130"/>
    </row>
    <row r="5" spans="1:10" ht="15" customHeight="1">
      <c r="A5" s="131"/>
      <c r="B5" s="131"/>
      <c r="C5" s="131"/>
      <c r="D5" s="131"/>
      <c r="E5" s="131"/>
      <c r="F5" s="132"/>
      <c r="G5" s="132"/>
      <c r="H5" s="131"/>
      <c r="I5" s="133"/>
      <c r="J5" s="130"/>
    </row>
    <row r="6" spans="1:9" s="75" customFormat="1" ht="15" customHeight="1">
      <c r="A6" s="268" t="s">
        <v>52</v>
      </c>
      <c r="B6" s="268"/>
      <c r="C6" s="78"/>
      <c r="D6" s="78"/>
      <c r="G6" s="76" t="s">
        <v>53</v>
      </c>
      <c r="H6" s="79"/>
      <c r="I6" s="78"/>
    </row>
    <row r="7" spans="3:9" s="75" customFormat="1" ht="15" customHeight="1">
      <c r="C7" s="77"/>
      <c r="D7" s="77"/>
      <c r="G7" s="76"/>
      <c r="H7" s="80"/>
      <c r="I7" s="77"/>
    </row>
    <row r="8" spans="1:9" s="75" customFormat="1" ht="15" customHeight="1">
      <c r="A8" s="75" t="s">
        <v>54</v>
      </c>
      <c r="C8" s="78"/>
      <c r="D8" s="78"/>
      <c r="G8" s="76" t="s">
        <v>15</v>
      </c>
      <c r="H8" s="79"/>
      <c r="I8" s="78"/>
    </row>
    <row r="9" spans="1:10" ht="15" customHeight="1">
      <c r="A9" s="131"/>
      <c r="B9" s="131"/>
      <c r="C9" s="131"/>
      <c r="D9" s="133"/>
      <c r="E9" s="133"/>
      <c r="F9" s="131"/>
      <c r="G9" s="131"/>
      <c r="H9" s="131"/>
      <c r="I9" s="133"/>
      <c r="J9" s="130"/>
    </row>
    <row r="10" spans="1:10" ht="15" customHeight="1">
      <c r="A10" s="131"/>
      <c r="B10" s="131"/>
      <c r="C10" s="131"/>
      <c r="D10" s="131"/>
      <c r="E10" s="131"/>
      <c r="F10" s="132"/>
      <c r="G10" s="132"/>
      <c r="H10" s="131"/>
      <c r="I10" s="133"/>
      <c r="J10" s="130"/>
    </row>
    <row r="11" spans="1:10" ht="15" customHeight="1">
      <c r="A11" s="134" t="s">
        <v>95</v>
      </c>
      <c r="B11" s="134"/>
      <c r="C11" s="134"/>
      <c r="D11" s="134"/>
      <c r="E11" s="134"/>
      <c r="F11" s="134"/>
      <c r="G11" s="134"/>
      <c r="H11" s="134"/>
      <c r="I11" s="135"/>
      <c r="J11" s="130"/>
    </row>
    <row r="12" spans="1:10" ht="12" customHeight="1">
      <c r="A12" s="304" t="s">
        <v>96</v>
      </c>
      <c r="B12" s="305"/>
      <c r="C12" s="306"/>
      <c r="D12" s="304" t="s">
        <v>99</v>
      </c>
      <c r="E12" s="305"/>
      <c r="F12" s="306"/>
      <c r="G12" s="299" t="s">
        <v>27</v>
      </c>
      <c r="H12" s="299" t="s">
        <v>97</v>
      </c>
      <c r="I12" s="299" t="s">
        <v>50</v>
      </c>
      <c r="J12" s="130" t="s">
        <v>1</v>
      </c>
    </row>
    <row r="13" spans="1:10" ht="12" customHeight="1">
      <c r="A13" s="307"/>
      <c r="B13" s="308"/>
      <c r="C13" s="309"/>
      <c r="D13" s="313"/>
      <c r="E13" s="314"/>
      <c r="F13" s="315"/>
      <c r="G13" s="300"/>
      <c r="H13" s="300"/>
      <c r="I13" s="300"/>
      <c r="J13" s="130"/>
    </row>
    <row r="14" spans="1:10" ht="1.5" customHeight="1">
      <c r="A14" s="136" t="s">
        <v>1</v>
      </c>
      <c r="B14" s="137"/>
      <c r="C14" s="137"/>
      <c r="D14" s="138"/>
      <c r="E14" s="139"/>
      <c r="F14" s="140"/>
      <c r="G14" s="140"/>
      <c r="H14" s="140"/>
      <c r="I14" s="141"/>
      <c r="J14" s="130"/>
    </row>
    <row r="15" spans="1:10" ht="12.75" customHeight="1">
      <c r="A15" s="142" t="s">
        <v>0</v>
      </c>
      <c r="B15" s="143"/>
      <c r="C15" s="144"/>
      <c r="D15" s="142" t="s">
        <v>0</v>
      </c>
      <c r="E15" s="143" t="s">
        <v>0</v>
      </c>
      <c r="F15" s="144" t="s">
        <v>0</v>
      </c>
      <c r="G15" s="144" t="s">
        <v>0</v>
      </c>
      <c r="H15" s="144" t="s">
        <v>0</v>
      </c>
      <c r="I15" s="144" t="s">
        <v>0</v>
      </c>
      <c r="J15" s="130"/>
    </row>
    <row r="16" spans="1:10" ht="12.75" customHeight="1">
      <c r="A16" s="145" t="s">
        <v>0</v>
      </c>
      <c r="B16" s="137"/>
      <c r="C16" s="146"/>
      <c r="D16" s="147"/>
      <c r="E16" s="139" t="s">
        <v>0</v>
      </c>
      <c r="F16" s="140"/>
      <c r="G16" s="140"/>
      <c r="H16" s="140"/>
      <c r="I16" s="140"/>
      <c r="J16" s="130"/>
    </row>
    <row r="17" spans="1:9" ht="18" customHeight="1">
      <c r="A17" s="154"/>
      <c r="B17" s="148"/>
      <c r="C17" s="149"/>
      <c r="D17" s="150"/>
      <c r="E17" s="151"/>
      <c r="F17" s="152"/>
      <c r="G17" s="153">
        <v>0</v>
      </c>
      <c r="H17" s="153">
        <v>0</v>
      </c>
      <c r="I17" s="153">
        <f aca="true" t="shared" si="0" ref="I17:I22">SUM(H17+G17)</f>
        <v>0</v>
      </c>
    </row>
    <row r="18" spans="1:9" ht="18" customHeight="1">
      <c r="A18" s="154"/>
      <c r="B18" s="134"/>
      <c r="C18" s="155"/>
      <c r="D18" s="150"/>
      <c r="E18" s="151"/>
      <c r="F18" s="152"/>
      <c r="G18" s="153">
        <v>0</v>
      </c>
      <c r="H18" s="153">
        <v>0</v>
      </c>
      <c r="I18" s="153">
        <f t="shared" si="0"/>
        <v>0</v>
      </c>
    </row>
    <row r="19" spans="1:9" ht="18" customHeight="1">
      <c r="A19" s="154"/>
      <c r="B19" s="134"/>
      <c r="C19" s="155"/>
      <c r="D19" s="150"/>
      <c r="E19" s="151"/>
      <c r="F19" s="152"/>
      <c r="G19" s="153">
        <v>0</v>
      </c>
      <c r="H19" s="153">
        <v>0</v>
      </c>
      <c r="I19" s="153">
        <f t="shared" si="0"/>
        <v>0</v>
      </c>
    </row>
    <row r="20" spans="1:9" ht="18" customHeight="1">
      <c r="A20" s="154"/>
      <c r="B20" s="134"/>
      <c r="C20" s="155"/>
      <c r="D20" s="150"/>
      <c r="E20" s="151"/>
      <c r="F20" s="152"/>
      <c r="G20" s="153">
        <v>0</v>
      </c>
      <c r="H20" s="153">
        <v>0</v>
      </c>
      <c r="I20" s="153">
        <f t="shared" si="0"/>
        <v>0</v>
      </c>
    </row>
    <row r="21" spans="1:9" ht="18" customHeight="1">
      <c r="A21" s="154"/>
      <c r="B21" s="134"/>
      <c r="C21" s="155"/>
      <c r="D21" s="150"/>
      <c r="E21" s="151"/>
      <c r="F21" s="152"/>
      <c r="G21" s="153">
        <v>0</v>
      </c>
      <c r="H21" s="153">
        <v>0</v>
      </c>
      <c r="I21" s="153">
        <f t="shared" si="0"/>
        <v>0</v>
      </c>
    </row>
    <row r="22" spans="1:9" ht="36.75" customHeight="1">
      <c r="A22" s="154"/>
      <c r="B22" s="134"/>
      <c r="C22" s="155"/>
      <c r="D22" s="301"/>
      <c r="E22" s="302"/>
      <c r="F22" s="303"/>
      <c r="G22" s="153">
        <v>0</v>
      </c>
      <c r="H22" s="153">
        <v>0</v>
      </c>
      <c r="I22" s="153">
        <f t="shared" si="0"/>
        <v>0</v>
      </c>
    </row>
    <row r="23" spans="1:9" ht="18" customHeight="1">
      <c r="A23" s="154" t="s">
        <v>0</v>
      </c>
      <c r="B23" s="134"/>
      <c r="C23" s="155"/>
      <c r="D23" s="150"/>
      <c r="E23" s="151"/>
      <c r="F23" s="152"/>
      <c r="G23" s="153">
        <v>0</v>
      </c>
      <c r="H23" s="153">
        <v>0</v>
      </c>
      <c r="I23" s="153">
        <f>SUM(H23+G23)</f>
        <v>0</v>
      </c>
    </row>
    <row r="24" spans="1:9" ht="18" customHeight="1">
      <c r="A24" s="154" t="s">
        <v>0</v>
      </c>
      <c r="B24" s="134"/>
      <c r="C24" s="155"/>
      <c r="D24" s="150"/>
      <c r="E24" s="151"/>
      <c r="F24" s="152"/>
      <c r="G24" s="153">
        <v>0</v>
      </c>
      <c r="H24" s="153">
        <v>0</v>
      </c>
      <c r="I24" s="153">
        <f>SUM(H24+G24)</f>
        <v>0</v>
      </c>
    </row>
    <row r="25" spans="1:9" ht="17.25" customHeight="1">
      <c r="A25" s="156"/>
      <c r="B25" s="157"/>
      <c r="C25" s="158"/>
      <c r="D25" s="156"/>
      <c r="E25" s="157"/>
      <c r="F25" s="158"/>
      <c r="G25" s="160"/>
      <c r="H25" s="160"/>
      <c r="I25" s="158"/>
    </row>
    <row r="26" spans="1:9" s="96" customFormat="1" ht="24.75" customHeight="1">
      <c r="A26" s="310" t="s">
        <v>98</v>
      </c>
      <c r="B26" s="311"/>
      <c r="C26" s="311"/>
      <c r="D26" s="311"/>
      <c r="E26" s="311"/>
      <c r="F26" s="312"/>
      <c r="G26" s="161">
        <f>SUM(G17:G24)</f>
        <v>0</v>
      </c>
      <c r="H26" s="161">
        <f>SUM(H17:H24)</f>
        <v>0</v>
      </c>
      <c r="I26" s="159">
        <f>SUM(I17:I24)</f>
        <v>0</v>
      </c>
    </row>
    <row r="27" spans="1:9" ht="12" customHeight="1">
      <c r="A27" s="133" t="s">
        <v>0</v>
      </c>
      <c r="B27" s="133"/>
      <c r="C27" s="133"/>
      <c r="D27" s="133"/>
      <c r="E27" s="133"/>
      <c r="F27" s="133"/>
      <c r="G27" s="133"/>
      <c r="H27" s="133"/>
      <c r="I27" s="133"/>
    </row>
    <row r="28" spans="1:9" ht="12" customHeight="1">
      <c r="A28" s="133" t="s">
        <v>0</v>
      </c>
      <c r="B28" s="133"/>
      <c r="C28" s="133"/>
      <c r="D28" s="133"/>
      <c r="E28" s="133"/>
      <c r="F28" s="133"/>
      <c r="G28" s="133"/>
      <c r="H28" s="133"/>
      <c r="I28" s="133"/>
    </row>
    <row r="29" spans="1:9" ht="12" customHeight="1">
      <c r="A29" s="133"/>
      <c r="B29" s="133"/>
      <c r="C29" s="133"/>
      <c r="D29" s="133"/>
      <c r="E29" s="133"/>
      <c r="F29" s="133"/>
      <c r="G29" s="133"/>
      <c r="H29" s="133"/>
      <c r="I29" s="133"/>
    </row>
    <row r="30" spans="1:9" ht="12.75">
      <c r="A30" s="131" t="s">
        <v>0</v>
      </c>
      <c r="B30" s="131"/>
      <c r="C30" s="131"/>
      <c r="D30" s="131"/>
      <c r="E30" s="131"/>
      <c r="F30" s="131"/>
      <c r="G30" s="133"/>
      <c r="H30" s="133"/>
      <c r="I30" s="133"/>
    </row>
    <row r="31" spans="1:9" ht="12" customHeight="1">
      <c r="A31" s="133" t="s">
        <v>0</v>
      </c>
      <c r="B31" s="133"/>
      <c r="C31" s="133"/>
      <c r="D31" s="133"/>
      <c r="E31" s="133"/>
      <c r="F31" s="133"/>
      <c r="G31" s="133"/>
      <c r="H31" s="133"/>
      <c r="I31" s="133"/>
    </row>
    <row r="32" spans="1:9" ht="12.75">
      <c r="A32" s="133" t="s">
        <v>0</v>
      </c>
      <c r="B32" s="133"/>
      <c r="C32" s="133"/>
      <c r="D32" s="133"/>
      <c r="E32" s="133"/>
      <c r="F32" s="133"/>
      <c r="G32" s="133"/>
      <c r="H32" s="133"/>
      <c r="I32" s="133"/>
    </row>
    <row r="33" spans="1:9" ht="12.75">
      <c r="A33" s="133"/>
      <c r="B33" s="133"/>
      <c r="C33" s="133"/>
      <c r="D33" s="133"/>
      <c r="E33" s="133"/>
      <c r="F33" s="133"/>
      <c r="G33" s="133"/>
      <c r="H33" s="133"/>
      <c r="I33" s="133"/>
    </row>
    <row r="34" spans="1:9" ht="12.75">
      <c r="A34" s="133"/>
      <c r="B34" s="133"/>
      <c r="C34" s="133"/>
      <c r="D34" s="133"/>
      <c r="E34" s="133"/>
      <c r="F34" s="133"/>
      <c r="G34" s="133"/>
      <c r="H34" s="133"/>
      <c r="I34" s="133"/>
    </row>
    <row r="35" spans="1:9" ht="12.75">
      <c r="A35" s="133"/>
      <c r="B35" s="133"/>
      <c r="C35" s="133"/>
      <c r="D35" s="133"/>
      <c r="E35" s="133"/>
      <c r="F35" s="133"/>
      <c r="G35" s="133"/>
      <c r="H35" s="133"/>
      <c r="I35" s="133"/>
    </row>
    <row r="36" spans="1:9" ht="12.75">
      <c r="A36" s="133"/>
      <c r="B36" s="133"/>
      <c r="C36" s="133"/>
      <c r="D36" s="133"/>
      <c r="E36" s="133"/>
      <c r="F36" s="133"/>
      <c r="G36" s="133"/>
      <c r="H36" s="133"/>
      <c r="I36" s="133"/>
    </row>
    <row r="37" spans="1:9" ht="12.75">
      <c r="A37" s="131" t="s">
        <v>1</v>
      </c>
      <c r="B37" s="131"/>
      <c r="C37" s="131"/>
      <c r="D37" s="133"/>
      <c r="E37" s="133"/>
      <c r="F37" s="133"/>
      <c r="G37" s="133"/>
      <c r="H37" s="133"/>
      <c r="I37" s="133"/>
    </row>
    <row r="38" spans="1:9" ht="12.75">
      <c r="A38" s="133"/>
      <c r="B38" s="133"/>
      <c r="C38" s="133"/>
      <c r="D38" s="133"/>
      <c r="E38" s="133"/>
      <c r="F38" s="133"/>
      <c r="G38" s="133"/>
      <c r="H38" s="133"/>
      <c r="I38" s="133"/>
    </row>
    <row r="39" spans="1:9" ht="12.75">
      <c r="A39" s="133"/>
      <c r="B39" s="133"/>
      <c r="C39" s="133"/>
      <c r="D39" s="133"/>
      <c r="E39" s="133"/>
      <c r="F39" s="133"/>
      <c r="G39" s="133"/>
      <c r="H39" s="133"/>
      <c r="I39" s="133"/>
    </row>
    <row r="40" spans="1:9" ht="12.75">
      <c r="A40" s="133"/>
      <c r="B40" s="133"/>
      <c r="C40" s="133"/>
      <c r="D40" s="133"/>
      <c r="E40" s="133"/>
      <c r="F40" s="133"/>
      <c r="G40" s="133"/>
      <c r="H40" s="133"/>
      <c r="I40" s="133"/>
    </row>
    <row r="41" spans="1:9" ht="12.75">
      <c r="A41" s="133"/>
      <c r="B41" s="133"/>
      <c r="C41" s="133"/>
      <c r="D41" s="133"/>
      <c r="E41" s="133"/>
      <c r="F41" s="133"/>
      <c r="G41" s="133"/>
      <c r="H41" s="133"/>
      <c r="I41" s="133"/>
    </row>
    <row r="42" spans="1:9" ht="12.75">
      <c r="A42" s="133"/>
      <c r="B42" s="133"/>
      <c r="C42" s="133"/>
      <c r="D42" s="133"/>
      <c r="E42" s="133"/>
      <c r="F42" s="133"/>
      <c r="G42" s="133"/>
      <c r="H42" s="133"/>
      <c r="I42" s="133"/>
    </row>
    <row r="43" spans="1:9" ht="12.75">
      <c r="A43" s="133"/>
      <c r="B43" s="133"/>
      <c r="C43" s="133"/>
      <c r="D43" s="133"/>
      <c r="E43" s="133"/>
      <c r="F43" s="133"/>
      <c r="G43" s="133"/>
      <c r="H43" s="133"/>
      <c r="I43" s="133"/>
    </row>
    <row r="44" spans="1:9" ht="12.75">
      <c r="A44" s="133"/>
      <c r="B44" s="133"/>
      <c r="C44" s="133"/>
      <c r="D44" s="133"/>
      <c r="E44" s="133"/>
      <c r="F44" s="133"/>
      <c r="G44" s="133"/>
      <c r="H44" s="133"/>
      <c r="I44" s="133"/>
    </row>
    <row r="45" spans="1:9" ht="12.75">
      <c r="A45" s="133"/>
      <c r="B45" s="133"/>
      <c r="C45" s="133"/>
      <c r="D45" s="133"/>
      <c r="E45" s="133"/>
      <c r="F45" s="133"/>
      <c r="G45" s="133"/>
      <c r="H45" s="133"/>
      <c r="I45" s="133"/>
    </row>
    <row r="46" spans="1:9" ht="12.75">
      <c r="A46" s="133"/>
      <c r="B46" s="133"/>
      <c r="C46" s="133"/>
      <c r="D46" s="133"/>
      <c r="E46" s="133"/>
      <c r="F46" s="133"/>
      <c r="G46" s="133"/>
      <c r="H46" s="133"/>
      <c r="I46" s="133"/>
    </row>
    <row r="47" spans="1:9" ht="12.75">
      <c r="A47" s="133"/>
      <c r="B47" s="133"/>
      <c r="C47" s="133"/>
      <c r="D47" s="133"/>
      <c r="E47" s="133"/>
      <c r="F47" s="133"/>
      <c r="G47" s="133"/>
      <c r="H47" s="133"/>
      <c r="I47" s="133"/>
    </row>
    <row r="48" spans="1:9" ht="12.75">
      <c r="A48" s="133"/>
      <c r="B48" s="133"/>
      <c r="C48" s="133"/>
      <c r="D48" s="133"/>
      <c r="E48" s="133"/>
      <c r="F48" s="133"/>
      <c r="G48" s="133"/>
      <c r="H48" s="133"/>
      <c r="I48" s="133"/>
    </row>
    <row r="49" spans="1:9" ht="12.75">
      <c r="A49" s="133"/>
      <c r="B49" s="133"/>
      <c r="C49" s="133"/>
      <c r="D49" s="133"/>
      <c r="E49" s="133"/>
      <c r="F49" s="133"/>
      <c r="G49" s="133"/>
      <c r="H49" s="133"/>
      <c r="I49" s="133"/>
    </row>
    <row r="50" spans="1:9" ht="12.75">
      <c r="A50" s="133"/>
      <c r="B50" s="133"/>
      <c r="C50" s="133"/>
      <c r="D50" s="133"/>
      <c r="E50" s="133"/>
      <c r="F50" s="133"/>
      <c r="G50" s="133"/>
      <c r="H50" s="133"/>
      <c r="I50" s="133"/>
    </row>
    <row r="51" spans="1:9" ht="12.75">
      <c r="A51" s="133"/>
      <c r="B51" s="133"/>
      <c r="C51" s="133"/>
      <c r="D51" s="133"/>
      <c r="E51" s="133"/>
      <c r="F51" s="133"/>
      <c r="G51" s="133"/>
      <c r="H51" s="133"/>
      <c r="I51" s="133"/>
    </row>
  </sheetData>
  <sheetProtection/>
  <mergeCells count="12">
    <mergeCell ref="A1:I1"/>
    <mergeCell ref="A2:I2"/>
    <mergeCell ref="A3:I3"/>
    <mergeCell ref="A4:I4"/>
    <mergeCell ref="D12:F13"/>
    <mergeCell ref="G12:G13"/>
    <mergeCell ref="H12:H13"/>
    <mergeCell ref="I12:I13"/>
    <mergeCell ref="D22:F22"/>
    <mergeCell ref="A12:C13"/>
    <mergeCell ref="A26:F26"/>
    <mergeCell ref="A6:B6"/>
  </mergeCells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SCESC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SChavis</dc:creator>
  <cp:keywords/>
  <dc:description/>
  <cp:lastModifiedBy>Nicole Lawing</cp:lastModifiedBy>
  <cp:lastPrinted>2015-05-01T15:32:52Z</cp:lastPrinted>
  <dcterms:created xsi:type="dcterms:W3CDTF">2000-05-09T13:31:51Z</dcterms:created>
  <dcterms:modified xsi:type="dcterms:W3CDTF">2023-02-23T19:10:02Z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